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195" windowHeight="9210" activeTab="3"/>
  </bookViews>
  <sheets>
    <sheet name="PERT-CPM" sheetId="1" r:id="rId1"/>
    <sheet name="GANTT CHART" sheetId="2" r:id="rId2"/>
    <sheet name="PROJECT COST ESTIMATION" sheetId="3" r:id="rId3"/>
    <sheet name="SEEDLINGS INVENTORY" sheetId="4" r:id="rId4"/>
  </sheets>
  <definedNames>
    <definedName name="_xlnm.Print_Area" localSheetId="1">'GANTT CHART'!$A$1:$AF$53</definedName>
  </definedNames>
  <calcPr fullCalcOnLoad="1"/>
</workbook>
</file>

<file path=xl/sharedStrings.xml><?xml version="1.0" encoding="utf-8"?>
<sst xmlns="http://schemas.openxmlformats.org/spreadsheetml/2006/main" count="392" uniqueCount="236">
  <si>
    <t>ê</t>
  </si>
  <si>
    <t>ì</t>
  </si>
  <si>
    <t>CENFOR - PROJECT SCHEDULE</t>
  </si>
  <si>
    <t>CONCEPTION OF IDEA</t>
  </si>
  <si>
    <t>ACTIVITY</t>
  </si>
  <si>
    <t>TIMETABLE</t>
  </si>
  <si>
    <t>STATUS</t>
  </si>
  <si>
    <t>Brod Froilan Nazareno</t>
  </si>
  <si>
    <t>Brod Ulysses Alama</t>
  </si>
  <si>
    <t>Brod Jun Banagodos</t>
  </si>
  <si>
    <t>Brod Alvin Natividad</t>
  </si>
  <si>
    <t>Brod Taui Jamile</t>
  </si>
  <si>
    <t>Brod Greg Panigbatan</t>
  </si>
  <si>
    <t>Done</t>
  </si>
  <si>
    <t>PLANNING STAGE</t>
  </si>
  <si>
    <t>Brod Shan Buyco</t>
  </si>
  <si>
    <t>Brod Randy Malayao</t>
  </si>
  <si>
    <t>Brod November Romena</t>
  </si>
  <si>
    <t>Brod Jay Pascual</t>
  </si>
  <si>
    <t xml:space="preserve">CLEARANCE AND APPROVAL </t>
  </si>
  <si>
    <t>OF UPV AUTHORITIES</t>
  </si>
  <si>
    <t>Brod Otep Arbiol</t>
  </si>
  <si>
    <t>Brod Sammy Malvas</t>
  </si>
  <si>
    <t>COMMUNICATION OF CENFOR</t>
  </si>
  <si>
    <t xml:space="preserve">TO OTHER ALUMNI CHAPTERS AND </t>
  </si>
  <si>
    <t>OTHER PARTIES</t>
  </si>
  <si>
    <t>Design and Creation of the Brochure</t>
  </si>
  <si>
    <t>Design and Creation of the Website</t>
  </si>
  <si>
    <t>Desimmination of the Program</t>
  </si>
  <si>
    <t>Members of UPVBSFAA</t>
  </si>
  <si>
    <t>On Going</t>
  </si>
  <si>
    <t xml:space="preserve">COLLECTION OF SEEDS, POTTING </t>
  </si>
  <si>
    <t>AND MAINTENANCE OF NURSERY</t>
  </si>
  <si>
    <t xml:space="preserve">PREPARATION OF THE SITE </t>
  </si>
  <si>
    <t>Digging of Holes</t>
  </si>
  <si>
    <t>Clearing of Areas</t>
  </si>
  <si>
    <t>May 17-18, 2008</t>
  </si>
  <si>
    <t>May 10-11, 2008</t>
  </si>
  <si>
    <t>May 30-31, 2008</t>
  </si>
  <si>
    <t>PLANTING OF THE SEEDLINGS</t>
  </si>
  <si>
    <t>For Implementation</t>
  </si>
  <si>
    <t>LAUNCHING OF THE CENFOR</t>
  </si>
  <si>
    <t>Invitations to other Chapters, Guests,</t>
  </si>
  <si>
    <t>Local Media and Student Leaders</t>
  </si>
  <si>
    <t>Preparation for the Launching Day</t>
  </si>
  <si>
    <t>July 7-12, 2008</t>
  </si>
  <si>
    <t>July 1-6, 2008</t>
  </si>
  <si>
    <t xml:space="preserve">Launching </t>
  </si>
  <si>
    <t>RESOURCES NEEDED</t>
  </si>
  <si>
    <t>AND MAINTENANCE</t>
  </si>
  <si>
    <t>July 14 - Onwards</t>
  </si>
  <si>
    <t>Maintenance for the next three years</t>
  </si>
  <si>
    <t>LEAD PERSONS</t>
  </si>
  <si>
    <t>2nd Planting Schedule and Fertilization</t>
  </si>
  <si>
    <t>3rd Planting Schedule and Fertilization</t>
  </si>
  <si>
    <t>4th Planting Schedule and Fertilization</t>
  </si>
  <si>
    <t>Brod Gil "Ding" Severino</t>
  </si>
  <si>
    <t>Watering</t>
  </si>
  <si>
    <t>Website</t>
  </si>
  <si>
    <t>Collection of Seeds/Seedlings</t>
  </si>
  <si>
    <t>Water Hose</t>
  </si>
  <si>
    <t>Quantity</t>
  </si>
  <si>
    <t>Unit</t>
  </si>
  <si>
    <t>Item</t>
  </si>
  <si>
    <t>Brochures</t>
  </si>
  <si>
    <t>pcs</t>
  </si>
  <si>
    <t>Cost/Unit</t>
  </si>
  <si>
    <t>Total</t>
  </si>
  <si>
    <t>Plastic Trays</t>
  </si>
  <si>
    <t>Polybags</t>
  </si>
  <si>
    <t>meters</t>
  </si>
  <si>
    <t>Potting of Seeds/Pest Control</t>
  </si>
  <si>
    <t>Initial Fertilization</t>
  </si>
  <si>
    <t>Fertilizer</t>
  </si>
  <si>
    <t>sack</t>
  </si>
  <si>
    <t>Jungle bolo</t>
  </si>
  <si>
    <t>Shovel</t>
  </si>
  <si>
    <t>Set up of fence</t>
  </si>
  <si>
    <t>Labor for fencing</t>
  </si>
  <si>
    <t>persons</t>
  </si>
  <si>
    <t>Wall of Donors</t>
  </si>
  <si>
    <t>For implementation</t>
  </si>
  <si>
    <t>Cement</t>
  </si>
  <si>
    <t>Iron Plates</t>
  </si>
  <si>
    <t>Hollow blocks</t>
  </si>
  <si>
    <t>( 1.5 meter x 6 meter concrete wall)</t>
  </si>
  <si>
    <t>sacks</t>
  </si>
  <si>
    <t>Sand Gravel</t>
  </si>
  <si>
    <t>cu. m.</t>
  </si>
  <si>
    <t>Name Plates of Donors</t>
  </si>
  <si>
    <t>pax</t>
  </si>
  <si>
    <t>lunch and snack</t>
  </si>
  <si>
    <t>Labor of digging</t>
  </si>
  <si>
    <t>holes</t>
  </si>
  <si>
    <t>&gt; 25 persons at 25 plants per person</t>
  </si>
  <si>
    <t xml:space="preserve">1st Planting Schedule </t>
  </si>
  <si>
    <t>Drop Banners</t>
  </si>
  <si>
    <t>Cenfor T Shirts</t>
  </si>
  <si>
    <t>Invitation Cards</t>
  </si>
  <si>
    <t>Food and Drinks</t>
  </si>
  <si>
    <t>set</t>
  </si>
  <si>
    <t>Audio System Rental</t>
  </si>
  <si>
    <t>Chairs and Tables Rental</t>
  </si>
  <si>
    <t>Canopy Rental</t>
  </si>
  <si>
    <t>maintenance</t>
  </si>
  <si>
    <t>(watering,weeding,fertilization)</t>
  </si>
  <si>
    <t xml:space="preserve">Yearly labor for </t>
  </si>
  <si>
    <t>@ P 3,500/person</t>
  </si>
  <si>
    <t>per month for next 3</t>
  </si>
  <si>
    <t>years</t>
  </si>
  <si>
    <t>CENFOR - PROJECT PROGRESS EVALUATION</t>
  </si>
  <si>
    <t>(4X8X16)</t>
  </si>
  <si>
    <t>Gravel</t>
  </si>
  <si>
    <t>"Kabilya"</t>
  </si>
  <si>
    <t>Fetilizers</t>
  </si>
  <si>
    <t>1 sack per/quarter</t>
  </si>
  <si>
    <t>for 3 years</t>
  </si>
  <si>
    <t>START</t>
  </si>
  <si>
    <t>END</t>
  </si>
  <si>
    <t>DURATION</t>
  </si>
  <si>
    <t>Aug</t>
  </si>
  <si>
    <t>Jul</t>
  </si>
  <si>
    <t>Sep</t>
  </si>
  <si>
    <t>Oct</t>
  </si>
  <si>
    <t>Nov</t>
  </si>
  <si>
    <t>Dec</t>
  </si>
  <si>
    <t>Jan</t>
  </si>
  <si>
    <t>Feb</t>
  </si>
  <si>
    <t>Mar</t>
  </si>
  <si>
    <t>Apr</t>
  </si>
  <si>
    <t>May</t>
  </si>
  <si>
    <t>Jun</t>
  </si>
  <si>
    <t>Q1</t>
  </si>
  <si>
    <t>Q3</t>
  </si>
  <si>
    <t>Q4</t>
  </si>
  <si>
    <t>Q2</t>
  </si>
  <si>
    <t>Q3 2007</t>
  </si>
  <si>
    <t>Q4 2007</t>
  </si>
  <si>
    <t>Q1 2008</t>
  </si>
  <si>
    <t>Q2 2008</t>
  </si>
  <si>
    <t>Q3 2008</t>
  </si>
  <si>
    <t>Q4 2008</t>
  </si>
  <si>
    <t>NO.</t>
  </si>
  <si>
    <t>Hard Bamboo Pole</t>
  </si>
  <si>
    <t>Long Bamboo</t>
  </si>
  <si>
    <t>Puncher</t>
  </si>
  <si>
    <t>Bricks</t>
  </si>
  <si>
    <t>Nails</t>
  </si>
  <si>
    <t>kilos</t>
  </si>
  <si>
    <t>Galvanized wire</t>
  </si>
  <si>
    <t>Water Pale/Buckets</t>
  </si>
  <si>
    <t>Sprayer</t>
  </si>
  <si>
    <t>Iron Bar/"Bareta"</t>
  </si>
  <si>
    <t>TOTAL</t>
  </si>
  <si>
    <t>Collection of seedlings</t>
  </si>
  <si>
    <t>Potting of seeds</t>
  </si>
  <si>
    <t>Clearing of Site</t>
  </si>
  <si>
    <t>Set up of Fence</t>
  </si>
  <si>
    <t>Name plates</t>
  </si>
  <si>
    <t>1st Planting Schedule</t>
  </si>
  <si>
    <t>2nd Planting Schedule</t>
  </si>
  <si>
    <t>3rd Planting Schedule</t>
  </si>
  <si>
    <t>4th Planting Schedule</t>
  </si>
  <si>
    <t>Invitations to Brods and other Chapters</t>
  </si>
  <si>
    <t>Preparation for Launching Day</t>
  </si>
  <si>
    <t>CENFOR - Launching</t>
  </si>
  <si>
    <t>Maintenance for Next Three Years</t>
  </si>
  <si>
    <t>Design and creation of brochure</t>
  </si>
  <si>
    <t>Design and creation of website</t>
  </si>
  <si>
    <t>Dessimination of the program</t>
  </si>
  <si>
    <t>Request letter for the Chancellor</t>
  </si>
  <si>
    <t>Drafting of MOA</t>
  </si>
  <si>
    <t>Signing of MOA</t>
  </si>
  <si>
    <t>Involvement of Brods</t>
  </si>
  <si>
    <t>Technical Consultations</t>
  </si>
  <si>
    <t>Design of the Cenfor</t>
  </si>
  <si>
    <t>Current</t>
  </si>
  <si>
    <t>Construction of Fence</t>
  </si>
  <si>
    <t>onwards</t>
  </si>
  <si>
    <t>days</t>
  </si>
  <si>
    <t>Completed</t>
  </si>
  <si>
    <t>On going</t>
  </si>
  <si>
    <t>Discussion and agreementamong members</t>
  </si>
  <si>
    <t>TASKS</t>
  </si>
  <si>
    <t>CENFOR - SEEDLINGS INVENTORY</t>
  </si>
  <si>
    <t>TYPE OF TREE</t>
  </si>
  <si>
    <t>POTTED</t>
  </si>
  <si>
    <t>GERMINATED</t>
  </si>
  <si>
    <t>HARDWOOD</t>
  </si>
  <si>
    <t>Narra</t>
  </si>
  <si>
    <t>Apitong</t>
  </si>
  <si>
    <t>Teakwood</t>
  </si>
  <si>
    <t>Arbor Tree</t>
  </si>
  <si>
    <t>Palawan Cherry</t>
  </si>
  <si>
    <t>Dao</t>
  </si>
  <si>
    <t>Kamagong</t>
  </si>
  <si>
    <t>Benguet Pine</t>
  </si>
  <si>
    <t>Molave</t>
  </si>
  <si>
    <t>Mahogany</t>
  </si>
  <si>
    <t>Acacia</t>
  </si>
  <si>
    <t>FRUIT BEARING</t>
  </si>
  <si>
    <t>Langka</t>
  </si>
  <si>
    <t>Pili</t>
  </si>
  <si>
    <t>Kaimito</t>
  </si>
  <si>
    <t>Chico</t>
  </si>
  <si>
    <t>Santol</t>
  </si>
  <si>
    <t>Cacao</t>
  </si>
  <si>
    <t>Pomelo</t>
  </si>
  <si>
    <t>Makopa</t>
  </si>
  <si>
    <t>Batuan</t>
  </si>
  <si>
    <t>Mabolo</t>
  </si>
  <si>
    <t>ORNAMENTAL</t>
  </si>
  <si>
    <t>Royal Palm</t>
  </si>
  <si>
    <t>Fox Tail Palm</t>
  </si>
  <si>
    <t>Ordinary Palm</t>
  </si>
  <si>
    <t>Sub-Total</t>
  </si>
  <si>
    <t>GRAND TOTAL</t>
  </si>
  <si>
    <t>Recently potted</t>
  </si>
  <si>
    <t>Low survival rate/lack of technical know how</t>
  </si>
  <si>
    <t>Slow germinating type of tree</t>
  </si>
  <si>
    <t>Slow germinating or bad seed</t>
  </si>
  <si>
    <t>Bad seed</t>
  </si>
  <si>
    <t>Magkono</t>
  </si>
  <si>
    <t>Yakal</t>
  </si>
  <si>
    <t>Laua-an</t>
  </si>
  <si>
    <t>Almasiga</t>
  </si>
  <si>
    <t>Kamuning</t>
  </si>
  <si>
    <t>Palosapis</t>
  </si>
  <si>
    <t>Tangile</t>
  </si>
  <si>
    <t>Tindalo</t>
  </si>
  <si>
    <t>Ilang Ilang</t>
  </si>
  <si>
    <t>Payhud</t>
  </si>
  <si>
    <t>Udling</t>
  </si>
  <si>
    <t>Kamonsil</t>
  </si>
  <si>
    <t>Guiho</t>
  </si>
  <si>
    <t>TARGET SEEDLINGS Waiting for Donations</t>
  </si>
</sst>
</file>

<file path=xl/styles.xml><?xml version="1.0" encoding="utf-8"?>
<styleSheet xmlns="http://schemas.openxmlformats.org/spreadsheetml/2006/main">
  <numFmts count="14">
    <numFmt numFmtId="5" formatCode="&quot;Php&quot;#,##0_);\(&quot;Php&quot;#,##0\)"/>
    <numFmt numFmtId="6" formatCode="&quot;Php&quot;#,##0_);[Red]\(&quot;Php&quot;#,##0\)"/>
    <numFmt numFmtId="7" formatCode="&quot;Php&quot;#,##0.00_);\(&quot;Php&quot;#,##0.00\)"/>
    <numFmt numFmtId="8" formatCode="&quot;Php&quot;#,##0.00_);[Red]\(&quot;Php&quot;#,##0.00\)"/>
    <numFmt numFmtId="42" formatCode="_(&quot;Php&quot;* #,##0_);_(&quot;Php&quot;* \(#,##0\);_(&quot;Php&quot;* &quot;-&quot;_);_(@_)"/>
    <numFmt numFmtId="41" formatCode="_(* #,##0_);_(* \(#,##0\);_(* &quot;-&quot;_);_(@_)"/>
    <numFmt numFmtId="44" formatCode="_(&quot;Php&quot;* #,##0.00_);_(&quot;Php&quot;* \(#,##0.00\);_(&quot;Php&quot;* &quot;-&quot;??_);_(@_)"/>
    <numFmt numFmtId="43" formatCode="_(* #,##0.00_);_(* \(#,##0.00\);_(* &quot;-&quot;??_);_(@_)"/>
    <numFmt numFmtId="164" formatCode="[$-3409]dddd\,\ mmmm\ dd\,\ yyyy"/>
    <numFmt numFmtId="165" formatCode="[$-3409]mmmm\ dd\,\ yyyy;@"/>
    <numFmt numFmtId="166" formatCode="_(* #,##0.0_);_(* \(#,##0.0\);_(* &quot;-&quot;??_);_(@_)"/>
    <numFmt numFmtId="167" formatCode="_(* #,##0_);_(* \(#,##0\);_(* &quot;-&quot;??_);_(@_)"/>
    <numFmt numFmtId="168" formatCode="m/d/yy;@"/>
    <numFmt numFmtId="169" formatCode="mm/dd/yy;@"/>
  </numFmts>
  <fonts count="18">
    <font>
      <sz val="10"/>
      <name val="Arial"/>
      <family val="0"/>
    </font>
    <font>
      <sz val="10"/>
      <name val="Century Gothic"/>
      <family val="2"/>
    </font>
    <font>
      <sz val="18"/>
      <name val="Wingdings"/>
      <family val="0"/>
    </font>
    <font>
      <b/>
      <sz val="11"/>
      <color indexed="13"/>
      <name val="Arial"/>
      <family val="2"/>
    </font>
    <font>
      <sz val="8"/>
      <name val="Arial"/>
      <family val="0"/>
    </font>
    <font>
      <sz val="22"/>
      <name val="Wingdings"/>
      <family val="0"/>
    </font>
    <font>
      <sz val="22"/>
      <name val="Century Gothic"/>
      <family val="2"/>
    </font>
    <font>
      <b/>
      <sz val="24"/>
      <name val="Century Gothic"/>
      <family val="2"/>
    </font>
    <font>
      <b/>
      <sz val="10"/>
      <name val="Century Gothic"/>
      <family val="2"/>
    </font>
    <font>
      <b/>
      <sz val="12"/>
      <name val="Century Gothic"/>
      <family val="2"/>
    </font>
    <font>
      <b/>
      <sz val="11"/>
      <name val="Century Gothic"/>
      <family val="2"/>
    </font>
    <font>
      <b/>
      <u val="single"/>
      <sz val="24"/>
      <color indexed="13"/>
      <name val="Century Gothic"/>
      <family val="2"/>
    </font>
    <font>
      <sz val="11"/>
      <name val="Century Gothic"/>
      <family val="2"/>
    </font>
    <font>
      <b/>
      <sz val="14"/>
      <name val="Century Gothic"/>
      <family val="2"/>
    </font>
    <font>
      <b/>
      <sz val="18"/>
      <color indexed="57"/>
      <name val="Century Gothic"/>
      <family val="2"/>
    </font>
    <font>
      <b/>
      <sz val="16"/>
      <name val="Century Gothic"/>
      <family val="2"/>
    </font>
    <font>
      <b/>
      <u val="single"/>
      <sz val="12"/>
      <name val="Century Gothic"/>
      <family val="2"/>
    </font>
    <font>
      <b/>
      <u val="single"/>
      <sz val="11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33">
    <border>
      <left/>
      <right/>
      <top/>
      <bottom/>
      <diagonal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0" fillId="0" borderId="0" xfId="0" applyFont="1" applyAlignment="1">
      <alignment/>
    </xf>
    <xf numFmtId="0" fontId="9" fillId="0" borderId="0" xfId="0" applyFont="1" applyAlignment="1">
      <alignment horizontal="center"/>
    </xf>
    <xf numFmtId="165" fontId="1" fillId="0" borderId="0" xfId="0" applyNumberFormat="1" applyFont="1" applyAlignment="1">
      <alignment horizontal="center"/>
    </xf>
    <xf numFmtId="43" fontId="1" fillId="0" borderId="0" xfId="15" applyFont="1" applyAlignment="1">
      <alignment horizontal="right"/>
    </xf>
    <xf numFmtId="43" fontId="1" fillId="0" borderId="0" xfId="15" applyFont="1" applyAlignment="1">
      <alignment horizontal="center"/>
    </xf>
    <xf numFmtId="43" fontId="1" fillId="0" borderId="0" xfId="15" applyFont="1" applyAlignment="1">
      <alignment/>
    </xf>
    <xf numFmtId="167" fontId="1" fillId="0" borderId="0" xfId="15" applyNumberFormat="1" applyFont="1" applyAlignment="1">
      <alignment horizontal="right"/>
    </xf>
    <xf numFmtId="167" fontId="1" fillId="0" borderId="0" xfId="15" applyNumberFormat="1" applyFont="1" applyAlignment="1">
      <alignment horizontal="center"/>
    </xf>
    <xf numFmtId="167" fontId="1" fillId="0" borderId="0" xfId="0" applyNumberFormat="1" applyFont="1" applyAlignment="1">
      <alignment/>
    </xf>
    <xf numFmtId="167" fontId="1" fillId="0" borderId="0" xfId="15" applyNumberFormat="1" applyFont="1" applyAlignment="1">
      <alignment/>
    </xf>
    <xf numFmtId="0" fontId="1" fillId="0" borderId="0" xfId="0" applyFont="1" applyAlignment="1" quotePrefix="1">
      <alignment horizontal="center"/>
    </xf>
    <xf numFmtId="0" fontId="12" fillId="0" borderId="0" xfId="0" applyFont="1" applyAlignment="1">
      <alignment/>
    </xf>
    <xf numFmtId="0" fontId="1" fillId="2" borderId="1" xfId="0" applyFont="1" applyFill="1" applyBorder="1" applyAlignment="1">
      <alignment/>
    </xf>
    <xf numFmtId="168" fontId="12" fillId="0" borderId="0" xfId="0" applyNumberFormat="1" applyFont="1" applyAlignment="1">
      <alignment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1" fillId="3" borderId="0" xfId="0" applyFont="1" applyFill="1" applyAlignment="1">
      <alignment horizontal="center"/>
    </xf>
    <xf numFmtId="0" fontId="10" fillId="2" borderId="5" xfId="0" applyFont="1" applyFill="1" applyBorder="1" applyAlignment="1">
      <alignment horizontal="center" vertical="center"/>
    </xf>
    <xf numFmtId="0" fontId="10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 vertical="center"/>
    </xf>
    <xf numFmtId="0" fontId="10" fillId="2" borderId="9" xfId="0" applyFont="1" applyFill="1" applyBorder="1" applyAlignment="1">
      <alignment horizontal="center" vertical="center"/>
    </xf>
    <xf numFmtId="0" fontId="10" fillId="2" borderId="10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0" fillId="2" borderId="11" xfId="0" applyFont="1" applyFill="1" applyBorder="1" applyAlignment="1">
      <alignment horizontal="center"/>
    </xf>
    <xf numFmtId="0" fontId="10" fillId="2" borderId="12" xfId="0" applyFont="1" applyFill="1" applyBorder="1" applyAlignment="1">
      <alignment horizontal="center"/>
    </xf>
    <xf numFmtId="0" fontId="10" fillId="2" borderId="13" xfId="0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15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167" fontId="9" fillId="0" borderId="0" xfId="15" applyNumberFormat="1" applyFont="1" applyAlignment="1">
      <alignment horizontal="center"/>
    </xf>
    <xf numFmtId="43" fontId="10" fillId="0" borderId="0" xfId="15" applyFont="1" applyAlignment="1">
      <alignment/>
    </xf>
    <xf numFmtId="0" fontId="13" fillId="0" borderId="0" xfId="0" applyFont="1" applyAlignment="1">
      <alignment horizontal="center"/>
    </xf>
    <xf numFmtId="168" fontId="10" fillId="2" borderId="5" xfId="0" applyNumberFormat="1" applyFont="1" applyFill="1" applyBorder="1" applyAlignment="1">
      <alignment horizontal="center" vertical="center"/>
    </xf>
    <xf numFmtId="168" fontId="10" fillId="2" borderId="6" xfId="0" applyNumberFormat="1" applyFont="1" applyFill="1" applyBorder="1" applyAlignment="1">
      <alignment horizontal="center" vertical="center"/>
    </xf>
    <xf numFmtId="169" fontId="12" fillId="0" borderId="0" xfId="0" applyNumberFormat="1" applyFont="1" applyAlignment="1">
      <alignment/>
    </xf>
    <xf numFmtId="169" fontId="10" fillId="2" borderId="5" xfId="0" applyNumberFormat="1" applyFont="1" applyFill="1" applyBorder="1" applyAlignment="1">
      <alignment horizontal="center" vertical="center"/>
    </xf>
    <xf numFmtId="169" fontId="10" fillId="2" borderId="6" xfId="0" applyNumberFormat="1" applyFont="1" applyFill="1" applyBorder="1" applyAlignment="1">
      <alignment horizontal="center" vertical="center"/>
    </xf>
    <xf numFmtId="0" fontId="12" fillId="4" borderId="0" xfId="0" applyFont="1" applyFill="1" applyAlignment="1">
      <alignment/>
    </xf>
    <xf numFmtId="0" fontId="12" fillId="5" borderId="0" xfId="0" applyFont="1" applyFill="1" applyAlignment="1">
      <alignment/>
    </xf>
    <xf numFmtId="0" fontId="12" fillId="6" borderId="0" xfId="0" applyFont="1" applyFill="1" applyAlignment="1">
      <alignment/>
    </xf>
    <xf numFmtId="0" fontId="12" fillId="0" borderId="17" xfId="0" applyFont="1" applyBorder="1" applyAlignment="1">
      <alignment/>
    </xf>
    <xf numFmtId="0" fontId="12" fillId="4" borderId="17" xfId="0" applyFont="1" applyFill="1" applyBorder="1" applyAlignment="1">
      <alignment/>
    </xf>
    <xf numFmtId="0" fontId="12" fillId="6" borderId="17" xfId="0" applyFont="1" applyFill="1" applyBorder="1" applyAlignment="1">
      <alignment/>
    </xf>
    <xf numFmtId="0" fontId="12" fillId="5" borderId="17" xfId="0" applyFont="1" applyFill="1" applyBorder="1" applyAlignment="1">
      <alignment/>
    </xf>
    <xf numFmtId="169" fontId="12" fillId="0" borderId="17" xfId="0" applyNumberFormat="1" applyFont="1" applyBorder="1" applyAlignment="1">
      <alignment/>
    </xf>
    <xf numFmtId="168" fontId="12" fillId="0" borderId="17" xfId="0" applyNumberFormat="1" applyFont="1" applyBorder="1" applyAlignment="1">
      <alignment/>
    </xf>
    <xf numFmtId="0" fontId="12" fillId="0" borderId="18" xfId="0" applyFont="1" applyBorder="1" applyAlignment="1">
      <alignment/>
    </xf>
    <xf numFmtId="0" fontId="12" fillId="0" borderId="19" xfId="0" applyFont="1" applyBorder="1" applyAlignment="1">
      <alignment/>
    </xf>
    <xf numFmtId="168" fontId="12" fillId="0" borderId="18" xfId="0" applyNumberFormat="1" applyFont="1" applyBorder="1" applyAlignment="1">
      <alignment/>
    </xf>
    <xf numFmtId="0" fontId="12" fillId="0" borderId="20" xfId="0" applyFont="1" applyBorder="1" applyAlignment="1">
      <alignment/>
    </xf>
    <xf numFmtId="169" fontId="12" fillId="0" borderId="21" xfId="0" applyNumberFormat="1" applyFont="1" applyBorder="1" applyAlignment="1">
      <alignment/>
    </xf>
    <xf numFmtId="168" fontId="12" fillId="0" borderId="21" xfId="0" applyNumberFormat="1" applyFont="1" applyBorder="1" applyAlignment="1">
      <alignment/>
    </xf>
    <xf numFmtId="0" fontId="12" fillId="0" borderId="22" xfId="0" applyFont="1" applyBorder="1" applyAlignment="1">
      <alignment/>
    </xf>
    <xf numFmtId="0" fontId="12" fillId="0" borderId="23" xfId="0" applyFont="1" applyBorder="1" applyAlignment="1">
      <alignment/>
    </xf>
    <xf numFmtId="0" fontId="12" fillId="0" borderId="21" xfId="0" applyFont="1" applyBorder="1" applyAlignment="1">
      <alignment/>
    </xf>
    <xf numFmtId="0" fontId="12" fillId="4" borderId="21" xfId="0" applyFont="1" applyFill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169" fontId="12" fillId="0" borderId="26" xfId="0" applyNumberFormat="1" applyFont="1" applyBorder="1" applyAlignment="1">
      <alignment/>
    </xf>
    <xf numFmtId="168" fontId="12" fillId="0" borderId="26" xfId="0" applyNumberFormat="1" applyFont="1" applyBorder="1" applyAlignment="1">
      <alignment/>
    </xf>
    <xf numFmtId="0" fontId="12" fillId="0" borderId="16" xfId="0" applyFont="1" applyBorder="1" applyAlignment="1">
      <alignment/>
    </xf>
    <xf numFmtId="0" fontId="12" fillId="0" borderId="15" xfId="0" applyFont="1" applyBorder="1" applyAlignment="1">
      <alignment/>
    </xf>
    <xf numFmtId="0" fontId="12" fillId="0" borderId="26" xfId="0" applyFont="1" applyBorder="1" applyAlignment="1">
      <alignment/>
    </xf>
    <xf numFmtId="0" fontId="12" fillId="4" borderId="26" xfId="0" applyFont="1" applyFill="1" applyBorder="1" applyAlignment="1">
      <alignment/>
    </xf>
    <xf numFmtId="0" fontId="12" fillId="0" borderId="27" xfId="0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29" xfId="0" applyFont="1" applyBorder="1" applyAlignment="1">
      <alignment/>
    </xf>
    <xf numFmtId="0" fontId="12" fillId="0" borderId="1" xfId="0" applyFont="1" applyBorder="1" applyAlignment="1">
      <alignment/>
    </xf>
    <xf numFmtId="169" fontId="12" fillId="0" borderId="2" xfId="0" applyNumberFormat="1" applyFont="1" applyBorder="1" applyAlignment="1">
      <alignment/>
    </xf>
    <xf numFmtId="168" fontId="12" fillId="0" borderId="2" xfId="0" applyNumberFormat="1" applyFont="1" applyBorder="1" applyAlignment="1">
      <alignment/>
    </xf>
    <xf numFmtId="0" fontId="12" fillId="0" borderId="30" xfId="0" applyFont="1" applyBorder="1" applyAlignment="1">
      <alignment/>
    </xf>
    <xf numFmtId="0" fontId="12" fillId="0" borderId="3" xfId="0" applyFont="1" applyBorder="1" applyAlignment="1">
      <alignment/>
    </xf>
    <xf numFmtId="0" fontId="12" fillId="0" borderId="2" xfId="0" applyFont="1" applyBorder="1" applyAlignment="1">
      <alignment/>
    </xf>
    <xf numFmtId="0" fontId="12" fillId="4" borderId="2" xfId="0" applyFont="1" applyFill="1" applyBorder="1" applyAlignment="1">
      <alignment/>
    </xf>
    <xf numFmtId="0" fontId="12" fillId="0" borderId="4" xfId="0" applyFont="1" applyBorder="1" applyAlignment="1">
      <alignment/>
    </xf>
    <xf numFmtId="0" fontId="12" fillId="6" borderId="2" xfId="0" applyFont="1" applyFill="1" applyBorder="1" applyAlignment="1">
      <alignment/>
    </xf>
    <xf numFmtId="0" fontId="12" fillId="5" borderId="2" xfId="0" applyFont="1" applyFill="1" applyBorder="1" applyAlignment="1">
      <alignment/>
    </xf>
    <xf numFmtId="0" fontId="12" fillId="5" borderId="4" xfId="0" applyFont="1" applyFill="1" applyBorder="1" applyAlignment="1">
      <alignment/>
    </xf>
    <xf numFmtId="0" fontId="12" fillId="5" borderId="26" xfId="0" applyFont="1" applyFill="1" applyBorder="1" applyAlignment="1">
      <alignment/>
    </xf>
    <xf numFmtId="0" fontId="12" fillId="5" borderId="27" xfId="0" applyFont="1" applyFill="1" applyBorder="1" applyAlignment="1">
      <alignment/>
    </xf>
    <xf numFmtId="0" fontId="12" fillId="5" borderId="29" xfId="0" applyFont="1" applyFill="1" applyBorder="1" applyAlignment="1">
      <alignment/>
    </xf>
    <xf numFmtId="0" fontId="12" fillId="6" borderId="26" xfId="0" applyFont="1" applyFill="1" applyBorder="1" applyAlignment="1">
      <alignment/>
    </xf>
    <xf numFmtId="0" fontId="12" fillId="0" borderId="13" xfId="0" applyFont="1" applyBorder="1" applyAlignment="1">
      <alignment/>
    </xf>
    <xf numFmtId="168" fontId="12" fillId="0" borderId="16" xfId="0" applyNumberFormat="1" applyFont="1" applyBorder="1" applyAlignment="1">
      <alignment/>
    </xf>
    <xf numFmtId="0" fontId="12" fillId="0" borderId="31" xfId="0" applyFont="1" applyBorder="1" applyAlignment="1">
      <alignment/>
    </xf>
    <xf numFmtId="0" fontId="12" fillId="0" borderId="32" xfId="0" applyFont="1" applyBorder="1" applyAlignment="1">
      <alignment/>
    </xf>
    <xf numFmtId="168" fontId="12" fillId="0" borderId="30" xfId="0" applyNumberFormat="1" applyFont="1" applyBorder="1" applyAlignment="1">
      <alignment/>
    </xf>
    <xf numFmtId="0" fontId="12" fillId="6" borderId="4" xfId="0" applyFont="1" applyFill="1" applyBorder="1" applyAlignment="1">
      <alignment/>
    </xf>
    <xf numFmtId="0" fontId="10" fillId="0" borderId="0" xfId="0" applyFont="1" applyAlignment="1">
      <alignment horizontal="center"/>
    </xf>
    <xf numFmtId="0" fontId="14" fillId="0" borderId="0" xfId="0" applyFont="1" applyAlignment="1">
      <alignment horizontal="center" vertical="center"/>
    </xf>
    <xf numFmtId="0" fontId="15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10" fillId="0" borderId="0" xfId="0" applyFont="1" applyAlignment="1">
      <alignment horizontal="right"/>
    </xf>
    <xf numFmtId="167" fontId="10" fillId="0" borderId="0" xfId="15" applyNumberFormat="1" applyFont="1" applyAlignment="1">
      <alignment/>
    </xf>
    <xf numFmtId="0" fontId="17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</xdr:row>
      <xdr:rowOff>28575</xdr:rowOff>
    </xdr:from>
    <xdr:to>
      <xdr:col>3</xdr:col>
      <xdr:colOff>295275</xdr:colOff>
      <xdr:row>11</xdr:row>
      <xdr:rowOff>76200</xdr:rowOff>
    </xdr:to>
    <xdr:sp>
      <xdr:nvSpPr>
        <xdr:cNvPr id="1" name="AutoShape 1"/>
        <xdr:cNvSpPr>
          <a:spLocks/>
        </xdr:cNvSpPr>
      </xdr:nvSpPr>
      <xdr:spPr>
        <a:xfrm>
          <a:off x="85725" y="885825"/>
          <a:ext cx="2038350" cy="130492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1. Conception of Idea: 
August 2007
</a:t>
          </a:r>
        </a:p>
      </xdr:txBody>
    </xdr:sp>
    <xdr:clientData/>
  </xdr:twoCellAnchor>
  <xdr:twoCellAnchor>
    <xdr:from>
      <xdr:col>3</xdr:col>
      <xdr:colOff>533400</xdr:colOff>
      <xdr:row>4</xdr:row>
      <xdr:rowOff>9525</xdr:rowOff>
    </xdr:from>
    <xdr:to>
      <xdr:col>7</xdr:col>
      <xdr:colOff>238125</xdr:colOff>
      <xdr:row>11</xdr:row>
      <xdr:rowOff>57150</xdr:rowOff>
    </xdr:to>
    <xdr:sp>
      <xdr:nvSpPr>
        <xdr:cNvPr id="2" name="AutoShape 2"/>
        <xdr:cNvSpPr>
          <a:spLocks/>
        </xdr:cNvSpPr>
      </xdr:nvSpPr>
      <xdr:spPr>
        <a:xfrm>
          <a:off x="2362200" y="866775"/>
          <a:ext cx="2143125" cy="130492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3. Clearance and Approval of UPV Authorities:
October 2007
</a:t>
          </a:r>
        </a:p>
      </xdr:txBody>
    </xdr:sp>
    <xdr:clientData/>
  </xdr:twoCellAnchor>
  <xdr:twoCellAnchor>
    <xdr:from>
      <xdr:col>7</xdr:col>
      <xdr:colOff>495300</xdr:colOff>
      <xdr:row>4</xdr:row>
      <xdr:rowOff>47625</xdr:rowOff>
    </xdr:from>
    <xdr:to>
      <xdr:col>11</xdr:col>
      <xdr:colOff>142875</xdr:colOff>
      <xdr:row>11</xdr:row>
      <xdr:rowOff>85725</xdr:rowOff>
    </xdr:to>
    <xdr:sp>
      <xdr:nvSpPr>
        <xdr:cNvPr id="3" name="AutoShape 3"/>
        <xdr:cNvSpPr>
          <a:spLocks/>
        </xdr:cNvSpPr>
      </xdr:nvSpPr>
      <xdr:spPr>
        <a:xfrm>
          <a:off x="4762500" y="904875"/>
          <a:ext cx="2085975" cy="1295400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5. Collection of Seeds, Potting and Maintenance of Nursery:
December 2007 - Present</a:t>
          </a:r>
        </a:p>
      </xdr:txBody>
    </xdr:sp>
    <xdr:clientData/>
  </xdr:twoCellAnchor>
  <xdr:twoCellAnchor>
    <xdr:from>
      <xdr:col>11</xdr:col>
      <xdr:colOff>495300</xdr:colOff>
      <xdr:row>4</xdr:row>
      <xdr:rowOff>76200</xdr:rowOff>
    </xdr:from>
    <xdr:to>
      <xdr:col>15</xdr:col>
      <xdr:colOff>66675</xdr:colOff>
      <xdr:row>11</xdr:row>
      <xdr:rowOff>114300</xdr:rowOff>
    </xdr:to>
    <xdr:sp>
      <xdr:nvSpPr>
        <xdr:cNvPr id="4" name="AutoShape 4"/>
        <xdr:cNvSpPr>
          <a:spLocks/>
        </xdr:cNvSpPr>
      </xdr:nvSpPr>
      <xdr:spPr>
        <a:xfrm>
          <a:off x="7200900" y="933450"/>
          <a:ext cx="2009775" cy="1295400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7. Planting of the Seedlings:
June 1-30 2008</a:t>
          </a:r>
        </a:p>
      </xdr:txBody>
    </xdr:sp>
    <xdr:clientData/>
  </xdr:twoCellAnchor>
  <xdr:twoCellAnchor>
    <xdr:from>
      <xdr:col>0</xdr:col>
      <xdr:colOff>47625</xdr:colOff>
      <xdr:row>14</xdr:row>
      <xdr:rowOff>85725</xdr:rowOff>
    </xdr:from>
    <xdr:to>
      <xdr:col>3</xdr:col>
      <xdr:colOff>371475</xdr:colOff>
      <xdr:row>22</xdr:row>
      <xdr:rowOff>76200</xdr:rowOff>
    </xdr:to>
    <xdr:sp>
      <xdr:nvSpPr>
        <xdr:cNvPr id="5" name="AutoShape 5"/>
        <xdr:cNvSpPr>
          <a:spLocks/>
        </xdr:cNvSpPr>
      </xdr:nvSpPr>
      <xdr:spPr>
        <a:xfrm>
          <a:off x="47625" y="2952750"/>
          <a:ext cx="2152650" cy="128587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2. Planning Stage: 
September 2007
</a:t>
          </a:r>
        </a:p>
      </xdr:txBody>
    </xdr:sp>
    <xdr:clientData/>
  </xdr:twoCellAnchor>
  <xdr:twoCellAnchor>
    <xdr:from>
      <xdr:col>3</xdr:col>
      <xdr:colOff>533400</xdr:colOff>
      <xdr:row>14</xdr:row>
      <xdr:rowOff>114300</xdr:rowOff>
    </xdr:from>
    <xdr:to>
      <xdr:col>7</xdr:col>
      <xdr:colOff>228600</xdr:colOff>
      <xdr:row>22</xdr:row>
      <xdr:rowOff>104775</xdr:rowOff>
    </xdr:to>
    <xdr:sp>
      <xdr:nvSpPr>
        <xdr:cNvPr id="6" name="AutoShape 6"/>
        <xdr:cNvSpPr>
          <a:spLocks/>
        </xdr:cNvSpPr>
      </xdr:nvSpPr>
      <xdr:spPr>
        <a:xfrm>
          <a:off x="2362200" y="2981325"/>
          <a:ext cx="2133600" cy="128587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4. Communication
 of the Program to Brods and other Parties: November 2007 - Present
</a:t>
          </a:r>
        </a:p>
      </xdr:txBody>
    </xdr:sp>
    <xdr:clientData/>
  </xdr:twoCellAnchor>
  <xdr:twoCellAnchor>
    <xdr:from>
      <xdr:col>7</xdr:col>
      <xdr:colOff>409575</xdr:colOff>
      <xdr:row>14</xdr:row>
      <xdr:rowOff>85725</xdr:rowOff>
    </xdr:from>
    <xdr:to>
      <xdr:col>11</xdr:col>
      <xdr:colOff>152400</xdr:colOff>
      <xdr:row>22</xdr:row>
      <xdr:rowOff>76200</xdr:rowOff>
    </xdr:to>
    <xdr:sp>
      <xdr:nvSpPr>
        <xdr:cNvPr id="7" name="AutoShape 7"/>
        <xdr:cNvSpPr>
          <a:spLocks/>
        </xdr:cNvSpPr>
      </xdr:nvSpPr>
      <xdr:spPr>
        <a:xfrm>
          <a:off x="4676775" y="2952750"/>
          <a:ext cx="2181225" cy="128587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6. Preparation of the Site for Planting:
May 2008</a:t>
          </a:r>
        </a:p>
      </xdr:txBody>
    </xdr:sp>
    <xdr:clientData/>
  </xdr:twoCellAnchor>
  <xdr:twoCellAnchor>
    <xdr:from>
      <xdr:col>11</xdr:col>
      <xdr:colOff>504825</xdr:colOff>
      <xdr:row>14</xdr:row>
      <xdr:rowOff>47625</xdr:rowOff>
    </xdr:from>
    <xdr:to>
      <xdr:col>15</xdr:col>
      <xdr:colOff>85725</xdr:colOff>
      <xdr:row>22</xdr:row>
      <xdr:rowOff>38100</xdr:rowOff>
    </xdr:to>
    <xdr:sp>
      <xdr:nvSpPr>
        <xdr:cNvPr id="8" name="AutoShape 8"/>
        <xdr:cNvSpPr>
          <a:spLocks/>
        </xdr:cNvSpPr>
      </xdr:nvSpPr>
      <xdr:spPr>
        <a:xfrm>
          <a:off x="7210425" y="2914650"/>
          <a:ext cx="2019300" cy="128587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8. Launching of the CENFOR and Maintenance:
July 14, 2008
</a:t>
          </a:r>
        </a:p>
      </xdr:txBody>
    </xdr:sp>
    <xdr:clientData/>
  </xdr:twoCellAnchor>
  <xdr:twoCellAnchor>
    <xdr:from>
      <xdr:col>15</xdr:col>
      <xdr:colOff>295275</xdr:colOff>
      <xdr:row>4</xdr:row>
      <xdr:rowOff>95250</xdr:rowOff>
    </xdr:from>
    <xdr:to>
      <xdr:col>18</xdr:col>
      <xdr:colOff>485775</xdr:colOff>
      <xdr:row>11</xdr:row>
      <xdr:rowOff>142875</xdr:rowOff>
    </xdr:to>
    <xdr:sp>
      <xdr:nvSpPr>
        <xdr:cNvPr id="9" name="AutoShape 9"/>
        <xdr:cNvSpPr>
          <a:spLocks/>
        </xdr:cNvSpPr>
      </xdr:nvSpPr>
      <xdr:spPr>
        <a:xfrm>
          <a:off x="9439275" y="952500"/>
          <a:ext cx="2019300" cy="1304925"/>
        </a:xfrm>
        <a:prstGeom prst="flowChartPreparation">
          <a:avLst/>
        </a:prstGeom>
        <a:solidFill>
          <a:srgbClr val="3399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1" i="0" u="none" baseline="0">
              <a:solidFill>
                <a:srgbClr val="FFFF00"/>
              </a:solidFill>
              <a:latin typeface="Arial"/>
              <a:ea typeface="Arial"/>
              <a:cs typeface="Arial"/>
            </a:rPr>
            <a:t>9. Maintenance , Nurturing and Monitoring:
July 14, 2008 and onwards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14"/>
  <sheetViews>
    <sheetView workbookViewId="0" topLeftCell="A1">
      <selection activeCell="Q15" sqref="Q15"/>
    </sheetView>
  </sheetViews>
  <sheetFormatPr defaultColWidth="9.140625" defaultRowHeight="12.75"/>
  <cols>
    <col min="1" max="16384" width="9.140625" style="1" customWidth="1"/>
  </cols>
  <sheetData>
    <row r="2" spans="1:18" ht="29.25">
      <c r="A2" s="25" t="s">
        <v>2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</row>
    <row r="8" ht="22.5">
      <c r="D8" s="2"/>
    </row>
    <row r="14" spans="2:16" ht="33.75" customHeight="1">
      <c r="B14" s="3" t="s">
        <v>0</v>
      </c>
      <c r="C14" s="4"/>
      <c r="D14" s="3" t="s">
        <v>1</v>
      </c>
      <c r="E14" s="4"/>
      <c r="F14" s="3" t="s">
        <v>0</v>
      </c>
      <c r="G14" s="4"/>
      <c r="H14" s="3" t="s">
        <v>1</v>
      </c>
      <c r="I14" s="4"/>
      <c r="J14" s="3" t="s">
        <v>0</v>
      </c>
      <c r="K14" s="4"/>
      <c r="L14" s="3" t="s">
        <v>1</v>
      </c>
      <c r="M14" s="4"/>
      <c r="N14" s="3" t="s">
        <v>0</v>
      </c>
      <c r="P14" s="3" t="s">
        <v>1</v>
      </c>
    </row>
  </sheetData>
  <mergeCells count="1">
    <mergeCell ref="A2:R2"/>
  </mergeCells>
  <printOptions horizontalCentered="1" verticalCentered="1"/>
  <pageMargins left="0.25" right="0.25" top="0.5" bottom="0.5" header="0.5" footer="0.5"/>
  <pageSetup horizontalDpi="300" verticalDpi="3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M53"/>
  <sheetViews>
    <sheetView zoomScale="75" zoomScaleNormal="75" workbookViewId="0" topLeftCell="A1">
      <selection activeCell="B29" sqref="B29"/>
    </sheetView>
  </sheetViews>
  <sheetFormatPr defaultColWidth="9.140625" defaultRowHeight="12.75"/>
  <cols>
    <col min="1" max="1" width="7.00390625" style="101" customWidth="1"/>
    <col min="2" max="2" width="46.8515625" style="19" customWidth="1"/>
    <col min="3" max="3" width="10.140625" style="47" bestFit="1" customWidth="1"/>
    <col min="4" max="4" width="9.8515625" style="21" customWidth="1"/>
    <col min="5" max="5" width="9.28125" style="19" bestFit="1" customWidth="1"/>
    <col min="6" max="6" width="9.140625" style="19" customWidth="1"/>
    <col min="7" max="39" width="4.7109375" style="19" customWidth="1"/>
    <col min="40" max="16384" width="9.140625" style="19" customWidth="1"/>
  </cols>
  <sheetData>
    <row r="1" spans="1:8" ht="20.25" customHeight="1">
      <c r="A1" s="102" t="s">
        <v>110</v>
      </c>
      <c r="B1" s="102"/>
      <c r="C1" s="102"/>
      <c r="D1" s="102"/>
      <c r="F1" s="50"/>
      <c r="H1" s="19" t="s">
        <v>180</v>
      </c>
    </row>
    <row r="2" spans="1:8" ht="16.5">
      <c r="A2" s="102"/>
      <c r="B2" s="102"/>
      <c r="C2" s="102"/>
      <c r="D2" s="102"/>
      <c r="F2" s="51"/>
      <c r="H2" s="19" t="s">
        <v>181</v>
      </c>
    </row>
    <row r="3" spans="1:8" ht="18.75" customHeight="1">
      <c r="A3" s="102"/>
      <c r="B3" s="102"/>
      <c r="C3" s="102"/>
      <c r="D3" s="102"/>
      <c r="F3" s="52"/>
      <c r="H3" s="19" t="s">
        <v>40</v>
      </c>
    </row>
    <row r="4" ht="19.5" thickBot="1">
      <c r="A4" s="44"/>
    </row>
    <row r="5" spans="1:32" ht="16.5">
      <c r="A5" s="26" t="s">
        <v>142</v>
      </c>
      <c r="B5" s="28" t="s">
        <v>183</v>
      </c>
      <c r="C5" s="48" t="s">
        <v>117</v>
      </c>
      <c r="D5" s="45" t="s">
        <v>118</v>
      </c>
      <c r="E5" s="28" t="s">
        <v>119</v>
      </c>
      <c r="F5" s="29"/>
      <c r="G5" s="32" t="s">
        <v>136</v>
      </c>
      <c r="H5" s="33"/>
      <c r="I5" s="35"/>
      <c r="J5" s="33" t="s">
        <v>137</v>
      </c>
      <c r="K5" s="33"/>
      <c r="L5" s="34"/>
      <c r="M5" s="36" t="s">
        <v>138</v>
      </c>
      <c r="N5" s="37"/>
      <c r="O5" s="38"/>
      <c r="P5" s="39" t="s">
        <v>139</v>
      </c>
      <c r="Q5" s="37"/>
      <c r="R5" s="38"/>
      <c r="S5" s="39" t="s">
        <v>140</v>
      </c>
      <c r="T5" s="37"/>
      <c r="U5" s="38"/>
      <c r="V5" s="33" t="s">
        <v>141</v>
      </c>
      <c r="W5" s="33"/>
      <c r="X5" s="34"/>
      <c r="Y5" s="32">
        <v>2009</v>
      </c>
      <c r="Z5" s="33"/>
      <c r="AA5" s="33"/>
      <c r="AB5" s="34"/>
      <c r="AC5" s="33">
        <v>2010</v>
      </c>
      <c r="AD5" s="33"/>
      <c r="AE5" s="33"/>
      <c r="AF5" s="34"/>
    </row>
    <row r="6" spans="1:39" ht="17.25" thickBot="1">
      <c r="A6" s="27"/>
      <c r="B6" s="30"/>
      <c r="C6" s="49"/>
      <c r="D6" s="46"/>
      <c r="E6" s="30"/>
      <c r="F6" s="31"/>
      <c r="G6" s="20" t="s">
        <v>121</v>
      </c>
      <c r="H6" s="22" t="s">
        <v>120</v>
      </c>
      <c r="I6" s="22" t="s">
        <v>122</v>
      </c>
      <c r="J6" s="23" t="s">
        <v>123</v>
      </c>
      <c r="K6" s="22" t="s">
        <v>124</v>
      </c>
      <c r="L6" s="24" t="s">
        <v>125</v>
      </c>
      <c r="M6" s="20" t="s">
        <v>126</v>
      </c>
      <c r="N6" s="22" t="s">
        <v>127</v>
      </c>
      <c r="O6" s="22" t="s">
        <v>128</v>
      </c>
      <c r="P6" s="22" t="s">
        <v>129</v>
      </c>
      <c r="Q6" s="22" t="s">
        <v>130</v>
      </c>
      <c r="R6" s="22" t="s">
        <v>131</v>
      </c>
      <c r="S6" s="22" t="s">
        <v>121</v>
      </c>
      <c r="T6" s="22" t="s">
        <v>120</v>
      </c>
      <c r="U6" s="22" t="s">
        <v>122</v>
      </c>
      <c r="V6" s="22" t="s">
        <v>123</v>
      </c>
      <c r="W6" s="22" t="s">
        <v>124</v>
      </c>
      <c r="X6" s="24" t="s">
        <v>125</v>
      </c>
      <c r="Y6" s="20" t="s">
        <v>132</v>
      </c>
      <c r="Z6" s="22" t="s">
        <v>135</v>
      </c>
      <c r="AA6" s="22" t="s">
        <v>133</v>
      </c>
      <c r="AB6" s="24" t="s">
        <v>134</v>
      </c>
      <c r="AC6" s="23" t="s">
        <v>132</v>
      </c>
      <c r="AD6" s="22" t="s">
        <v>135</v>
      </c>
      <c r="AE6" s="22" t="s">
        <v>133</v>
      </c>
      <c r="AF6" s="24" t="s">
        <v>134</v>
      </c>
      <c r="AG6" s="1"/>
      <c r="AH6" s="1"/>
      <c r="AI6" s="1"/>
      <c r="AJ6" s="1"/>
      <c r="AK6" s="1"/>
      <c r="AL6" s="1"/>
      <c r="AM6" s="1" t="s">
        <v>121</v>
      </c>
    </row>
    <row r="8" spans="1:4" ht="17.25" thickBot="1">
      <c r="A8" s="101">
        <v>1</v>
      </c>
      <c r="B8" s="8" t="s">
        <v>3</v>
      </c>
      <c r="C8" s="19"/>
      <c r="D8" s="19"/>
    </row>
    <row r="9" spans="2:32" ht="17.25" thickBot="1">
      <c r="B9" s="62" t="s">
        <v>182</v>
      </c>
      <c r="C9" s="63">
        <v>39321</v>
      </c>
      <c r="D9" s="64">
        <v>39321</v>
      </c>
      <c r="E9" s="65">
        <v>1</v>
      </c>
      <c r="F9" s="66" t="s">
        <v>179</v>
      </c>
      <c r="G9" s="67"/>
      <c r="H9" s="68"/>
      <c r="I9" s="67"/>
      <c r="J9" s="67"/>
      <c r="K9" s="67"/>
      <c r="L9" s="67"/>
      <c r="M9" s="67"/>
      <c r="N9" s="67"/>
      <c r="O9" s="67"/>
      <c r="P9" s="67"/>
      <c r="Q9" s="67"/>
      <c r="R9" s="67"/>
      <c r="S9" s="67"/>
      <c r="T9" s="67"/>
      <c r="U9" s="67"/>
      <c r="V9" s="67"/>
      <c r="W9" s="67"/>
      <c r="X9" s="67"/>
      <c r="Y9" s="67"/>
      <c r="Z9" s="67"/>
      <c r="AA9" s="67"/>
      <c r="AB9" s="67"/>
      <c r="AC9" s="67"/>
      <c r="AD9" s="67"/>
      <c r="AE9" s="67"/>
      <c r="AF9" s="69"/>
    </row>
    <row r="11" spans="1:2" ht="17.25" thickBot="1">
      <c r="A11" s="101">
        <v>2</v>
      </c>
      <c r="B11" s="8" t="s">
        <v>14</v>
      </c>
    </row>
    <row r="12" spans="2:32" ht="16.5">
      <c r="B12" s="70" t="s">
        <v>173</v>
      </c>
      <c r="C12" s="71">
        <v>39340</v>
      </c>
      <c r="D12" s="72">
        <v>39370</v>
      </c>
      <c r="E12" s="73">
        <v>30</v>
      </c>
      <c r="F12" s="74" t="s">
        <v>179</v>
      </c>
      <c r="G12" s="75"/>
      <c r="H12" s="75"/>
      <c r="I12" s="76"/>
      <c r="J12" s="76"/>
      <c r="K12" s="75"/>
      <c r="L12" s="75"/>
      <c r="M12" s="75"/>
      <c r="N12" s="75"/>
      <c r="O12" s="75"/>
      <c r="P12" s="75"/>
      <c r="Q12" s="75"/>
      <c r="R12" s="75"/>
      <c r="S12" s="75"/>
      <c r="T12" s="75"/>
      <c r="U12" s="75"/>
      <c r="V12" s="75"/>
      <c r="W12" s="75"/>
      <c r="X12" s="75"/>
      <c r="Y12" s="75"/>
      <c r="Z12" s="75"/>
      <c r="AA12" s="75"/>
      <c r="AB12" s="75"/>
      <c r="AC12" s="75"/>
      <c r="AD12" s="75"/>
      <c r="AE12" s="75"/>
      <c r="AF12" s="77"/>
    </row>
    <row r="13" spans="2:32" ht="16.5">
      <c r="B13" s="78" t="s">
        <v>174</v>
      </c>
      <c r="C13" s="57">
        <v>39736</v>
      </c>
      <c r="D13" s="58">
        <v>39437</v>
      </c>
      <c r="E13" s="59">
        <v>65</v>
      </c>
      <c r="F13" s="60" t="s">
        <v>179</v>
      </c>
      <c r="G13" s="53"/>
      <c r="H13" s="53"/>
      <c r="I13" s="53"/>
      <c r="J13" s="54"/>
      <c r="K13" s="54"/>
      <c r="L13" s="54"/>
      <c r="M13" s="53"/>
      <c r="N13" s="53"/>
      <c r="O13" s="53"/>
      <c r="P13" s="53"/>
      <c r="Q13" s="53"/>
      <c r="R13" s="53"/>
      <c r="S13" s="53"/>
      <c r="T13" s="53"/>
      <c r="U13" s="53"/>
      <c r="V13" s="53"/>
      <c r="W13" s="53"/>
      <c r="X13" s="53"/>
      <c r="Y13" s="53"/>
      <c r="Z13" s="53"/>
      <c r="AA13" s="53"/>
      <c r="AB13" s="53"/>
      <c r="AC13" s="53"/>
      <c r="AD13" s="53"/>
      <c r="AE13" s="53"/>
      <c r="AF13" s="79"/>
    </row>
    <row r="14" spans="2:32" ht="17.25" thickBot="1">
      <c r="B14" s="80" t="s">
        <v>175</v>
      </c>
      <c r="C14" s="81">
        <v>39736</v>
      </c>
      <c r="D14" s="82">
        <v>39437</v>
      </c>
      <c r="E14" s="83">
        <v>65</v>
      </c>
      <c r="F14" s="84" t="s">
        <v>179</v>
      </c>
      <c r="G14" s="85"/>
      <c r="H14" s="85"/>
      <c r="I14" s="85"/>
      <c r="J14" s="86"/>
      <c r="K14" s="86"/>
      <c r="L14" s="86"/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7"/>
    </row>
    <row r="15" spans="1:2" ht="16.5">
      <c r="A15" s="101">
        <v>3</v>
      </c>
      <c r="B15" s="8" t="s">
        <v>19</v>
      </c>
    </row>
    <row r="16" ht="17.25" thickBot="1">
      <c r="B16" s="8" t="s">
        <v>20</v>
      </c>
    </row>
    <row r="17" spans="2:32" ht="16.5">
      <c r="B17" s="70" t="s">
        <v>170</v>
      </c>
      <c r="C17" s="71">
        <v>39431</v>
      </c>
      <c r="D17" s="72">
        <v>39462</v>
      </c>
      <c r="E17" s="73">
        <v>30</v>
      </c>
      <c r="F17" s="74" t="s">
        <v>179</v>
      </c>
      <c r="G17" s="75"/>
      <c r="H17" s="75"/>
      <c r="I17" s="75"/>
      <c r="J17" s="75"/>
      <c r="K17" s="75"/>
      <c r="L17" s="76"/>
      <c r="M17" s="76"/>
      <c r="N17" s="75"/>
      <c r="O17" s="75"/>
      <c r="P17" s="75"/>
      <c r="Q17" s="75"/>
      <c r="R17" s="75"/>
      <c r="S17" s="75"/>
      <c r="T17" s="75"/>
      <c r="U17" s="75"/>
      <c r="V17" s="75"/>
      <c r="W17" s="75"/>
      <c r="X17" s="75"/>
      <c r="Y17" s="75"/>
      <c r="Z17" s="75"/>
      <c r="AA17" s="75"/>
      <c r="AB17" s="75"/>
      <c r="AC17" s="75"/>
      <c r="AD17" s="75"/>
      <c r="AE17" s="75"/>
      <c r="AF17" s="77"/>
    </row>
    <row r="18" spans="2:32" ht="16.5">
      <c r="B18" s="78" t="s">
        <v>171</v>
      </c>
      <c r="C18" s="57">
        <v>39459</v>
      </c>
      <c r="D18" s="58">
        <v>39492</v>
      </c>
      <c r="E18" s="59">
        <v>30</v>
      </c>
      <c r="F18" s="60" t="s">
        <v>179</v>
      </c>
      <c r="G18" s="53"/>
      <c r="H18" s="53"/>
      <c r="I18" s="53"/>
      <c r="J18" s="53"/>
      <c r="K18" s="53"/>
      <c r="L18" s="53"/>
      <c r="M18" s="54"/>
      <c r="N18" s="54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79"/>
    </row>
    <row r="19" spans="2:32" ht="17.25" thickBot="1">
      <c r="B19" s="80" t="s">
        <v>172</v>
      </c>
      <c r="C19" s="81">
        <v>39569</v>
      </c>
      <c r="D19" s="82">
        <v>39575</v>
      </c>
      <c r="E19" s="83">
        <v>7</v>
      </c>
      <c r="F19" s="84" t="s">
        <v>179</v>
      </c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8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7"/>
    </row>
    <row r="21" spans="1:2" ht="16.5">
      <c r="A21" s="101">
        <v>4</v>
      </c>
      <c r="B21" s="8" t="s">
        <v>23</v>
      </c>
    </row>
    <row r="22" ht="16.5">
      <c r="B22" s="8" t="s">
        <v>24</v>
      </c>
    </row>
    <row r="23" ht="17.25" thickBot="1">
      <c r="B23" s="8" t="s">
        <v>25</v>
      </c>
    </row>
    <row r="24" spans="2:32" ht="16.5">
      <c r="B24" s="70" t="s">
        <v>167</v>
      </c>
      <c r="C24" s="71">
        <v>39767</v>
      </c>
      <c r="D24" s="72">
        <v>39803</v>
      </c>
      <c r="E24" s="73">
        <v>36</v>
      </c>
      <c r="F24" s="74" t="s">
        <v>179</v>
      </c>
      <c r="G24" s="75"/>
      <c r="H24" s="75"/>
      <c r="I24" s="75"/>
      <c r="J24" s="75"/>
      <c r="K24" s="76"/>
      <c r="L24" s="76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7"/>
    </row>
    <row r="25" spans="2:32" ht="16.5">
      <c r="B25" s="78" t="s">
        <v>168</v>
      </c>
      <c r="C25" s="57">
        <v>39803</v>
      </c>
      <c r="D25" s="58">
        <v>39462</v>
      </c>
      <c r="E25" s="59">
        <v>21</v>
      </c>
      <c r="F25" s="60" t="s">
        <v>179</v>
      </c>
      <c r="G25" s="53"/>
      <c r="H25" s="53"/>
      <c r="I25" s="53"/>
      <c r="J25" s="53"/>
      <c r="K25" s="53"/>
      <c r="L25" s="54"/>
      <c r="M25" s="54"/>
      <c r="N25" s="53"/>
      <c r="O25" s="53"/>
      <c r="P25" s="53"/>
      <c r="Q25" s="53"/>
      <c r="R25" s="53"/>
      <c r="S25" s="53"/>
      <c r="T25" s="53"/>
      <c r="U25" s="53"/>
      <c r="V25" s="53"/>
      <c r="W25" s="53"/>
      <c r="X25" s="53"/>
      <c r="Y25" s="53"/>
      <c r="Z25" s="53"/>
      <c r="AA25" s="53"/>
      <c r="AB25" s="53"/>
      <c r="AC25" s="53"/>
      <c r="AD25" s="53"/>
      <c r="AE25" s="53"/>
      <c r="AF25" s="79"/>
    </row>
    <row r="26" spans="2:32" ht="17.25" thickBot="1">
      <c r="B26" s="80" t="s">
        <v>169</v>
      </c>
      <c r="C26" s="81">
        <v>39448</v>
      </c>
      <c r="D26" s="82" t="s">
        <v>176</v>
      </c>
      <c r="E26" s="83"/>
      <c r="F26" s="84"/>
      <c r="G26" s="85"/>
      <c r="H26" s="85"/>
      <c r="I26" s="85"/>
      <c r="J26" s="85"/>
      <c r="K26" s="85"/>
      <c r="L26" s="85"/>
      <c r="M26" s="89"/>
      <c r="N26" s="89"/>
      <c r="O26" s="89"/>
      <c r="P26" s="89"/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90"/>
    </row>
    <row r="28" spans="1:2" ht="16.5">
      <c r="A28" s="101">
        <v>5</v>
      </c>
      <c r="B28" s="8" t="s">
        <v>31</v>
      </c>
    </row>
    <row r="29" ht="17.25" thickBot="1">
      <c r="B29" s="8" t="s">
        <v>32</v>
      </c>
    </row>
    <row r="30" spans="2:32" ht="17.25" customHeight="1">
      <c r="B30" s="70" t="s">
        <v>154</v>
      </c>
      <c r="C30" s="71">
        <v>39421</v>
      </c>
      <c r="D30" s="72" t="s">
        <v>176</v>
      </c>
      <c r="E30" s="73"/>
      <c r="F30" s="74"/>
      <c r="G30" s="75"/>
      <c r="H30" s="75"/>
      <c r="I30" s="75"/>
      <c r="J30" s="75"/>
      <c r="K30" s="75"/>
      <c r="L30" s="91"/>
      <c r="M30" s="91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2"/>
    </row>
    <row r="31" spans="2:32" ht="17.25" customHeight="1">
      <c r="B31" s="78" t="s">
        <v>155</v>
      </c>
      <c r="C31" s="57">
        <v>39454</v>
      </c>
      <c r="D31" s="58" t="s">
        <v>176</v>
      </c>
      <c r="E31" s="59"/>
      <c r="F31" s="60"/>
      <c r="G31" s="53"/>
      <c r="H31" s="53"/>
      <c r="I31" s="53"/>
      <c r="J31" s="53"/>
      <c r="K31" s="53"/>
      <c r="L31" s="53"/>
      <c r="M31" s="56"/>
      <c r="N31" s="56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  <c r="AF31" s="93"/>
    </row>
    <row r="32" spans="2:32" ht="17.25" customHeight="1">
      <c r="B32" s="78" t="s">
        <v>57</v>
      </c>
      <c r="C32" s="57">
        <v>39454</v>
      </c>
      <c r="D32" s="58" t="s">
        <v>176</v>
      </c>
      <c r="E32" s="59"/>
      <c r="F32" s="60"/>
      <c r="G32" s="53"/>
      <c r="H32" s="53"/>
      <c r="I32" s="53"/>
      <c r="J32" s="53"/>
      <c r="K32" s="53"/>
      <c r="L32" s="53"/>
      <c r="M32" s="56"/>
      <c r="N32" s="56"/>
      <c r="O32" s="56"/>
      <c r="P32" s="56"/>
      <c r="Q32" s="56"/>
      <c r="R32" s="56"/>
      <c r="S32" s="56"/>
      <c r="T32" s="56"/>
      <c r="U32" s="56"/>
      <c r="V32" s="56"/>
      <c r="W32" s="56"/>
      <c r="X32" s="56"/>
      <c r="Y32" s="56"/>
      <c r="Z32" s="56"/>
      <c r="AA32" s="56"/>
      <c r="AB32" s="56"/>
      <c r="AC32" s="56"/>
      <c r="AD32" s="56"/>
      <c r="AE32" s="56"/>
      <c r="AF32" s="93"/>
    </row>
    <row r="33" spans="2:32" ht="17.25" customHeight="1" thickBot="1">
      <c r="B33" s="80" t="s">
        <v>72</v>
      </c>
      <c r="C33" s="81">
        <v>39454</v>
      </c>
      <c r="D33" s="82" t="s">
        <v>176</v>
      </c>
      <c r="E33" s="83"/>
      <c r="F33" s="84"/>
      <c r="G33" s="85"/>
      <c r="H33" s="85"/>
      <c r="I33" s="85"/>
      <c r="J33" s="85"/>
      <c r="K33" s="85"/>
      <c r="L33" s="85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90"/>
    </row>
    <row r="34" ht="17.25" customHeight="1"/>
    <row r="35" spans="1:2" ht="17.25" thickBot="1">
      <c r="A35" s="101">
        <v>6</v>
      </c>
      <c r="B35" s="8" t="s">
        <v>33</v>
      </c>
    </row>
    <row r="36" spans="2:32" ht="16.5">
      <c r="B36" s="70" t="s">
        <v>156</v>
      </c>
      <c r="C36" s="71">
        <v>39578</v>
      </c>
      <c r="D36" s="72">
        <v>39579</v>
      </c>
      <c r="E36" s="73">
        <v>2</v>
      </c>
      <c r="F36" s="74" t="s">
        <v>179</v>
      </c>
      <c r="G36" s="75"/>
      <c r="H36" s="75"/>
      <c r="I36" s="75"/>
      <c r="J36" s="75"/>
      <c r="K36" s="75"/>
      <c r="L36" s="75"/>
      <c r="M36" s="75"/>
      <c r="N36" s="75"/>
      <c r="O36" s="75"/>
      <c r="P36" s="75"/>
      <c r="Q36" s="94"/>
      <c r="R36" s="75"/>
      <c r="S36" s="75"/>
      <c r="T36" s="75"/>
      <c r="U36" s="75"/>
      <c r="V36" s="75"/>
      <c r="W36" s="75"/>
      <c r="X36" s="75"/>
      <c r="Y36" s="75"/>
      <c r="Z36" s="75"/>
      <c r="AA36" s="75"/>
      <c r="AB36" s="75"/>
      <c r="AC36" s="75"/>
      <c r="AD36" s="75"/>
      <c r="AE36" s="75"/>
      <c r="AF36" s="77"/>
    </row>
    <row r="37" spans="2:32" ht="16.5">
      <c r="B37" s="78" t="s">
        <v>157</v>
      </c>
      <c r="C37" s="57">
        <v>39585</v>
      </c>
      <c r="D37" s="58">
        <v>39586</v>
      </c>
      <c r="E37" s="59">
        <v>2</v>
      </c>
      <c r="F37" s="60" t="s">
        <v>179</v>
      </c>
      <c r="G37" s="53"/>
      <c r="H37" s="53"/>
      <c r="I37" s="53"/>
      <c r="J37" s="53"/>
      <c r="K37" s="53"/>
      <c r="L37" s="53"/>
      <c r="M37" s="53"/>
      <c r="N37" s="53"/>
      <c r="O37" s="53"/>
      <c r="P37" s="53"/>
      <c r="Q37" s="55"/>
      <c r="R37" s="53"/>
      <c r="S37" s="53"/>
      <c r="T37" s="53"/>
      <c r="U37" s="53"/>
      <c r="V37" s="53"/>
      <c r="W37" s="53"/>
      <c r="X37" s="53"/>
      <c r="Y37" s="53"/>
      <c r="Z37" s="53"/>
      <c r="AA37" s="53"/>
      <c r="AB37" s="53"/>
      <c r="AC37" s="53"/>
      <c r="AD37" s="53"/>
      <c r="AE37" s="53"/>
      <c r="AF37" s="79"/>
    </row>
    <row r="38" spans="2:32" ht="16.5">
      <c r="B38" s="78" t="s">
        <v>80</v>
      </c>
      <c r="C38" s="57">
        <v>39591</v>
      </c>
      <c r="D38" s="58">
        <v>39592</v>
      </c>
      <c r="E38" s="59">
        <v>2</v>
      </c>
      <c r="F38" s="60" t="s">
        <v>179</v>
      </c>
      <c r="G38" s="53"/>
      <c r="H38" s="53"/>
      <c r="I38" s="53"/>
      <c r="J38" s="53"/>
      <c r="K38" s="53"/>
      <c r="L38" s="53"/>
      <c r="M38" s="53"/>
      <c r="N38" s="53"/>
      <c r="O38" s="53"/>
      <c r="P38" s="53"/>
      <c r="Q38" s="55"/>
      <c r="R38" s="53"/>
      <c r="S38" s="53"/>
      <c r="T38" s="53"/>
      <c r="U38" s="53"/>
      <c r="V38" s="53"/>
      <c r="W38" s="53"/>
      <c r="X38" s="53"/>
      <c r="Y38" s="53"/>
      <c r="Z38" s="53"/>
      <c r="AA38" s="53"/>
      <c r="AB38" s="53"/>
      <c r="AC38" s="53"/>
      <c r="AD38" s="53"/>
      <c r="AE38" s="53"/>
      <c r="AF38" s="79"/>
    </row>
    <row r="39" spans="2:32" ht="16.5">
      <c r="B39" s="78" t="s">
        <v>158</v>
      </c>
      <c r="C39" s="57">
        <v>39591</v>
      </c>
      <c r="D39" s="58">
        <v>39593</v>
      </c>
      <c r="E39" s="59">
        <v>2</v>
      </c>
      <c r="F39" s="60" t="s">
        <v>179</v>
      </c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5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  <c r="AF39" s="79"/>
    </row>
    <row r="40" spans="2:32" ht="17.25" thickBot="1">
      <c r="B40" s="80" t="s">
        <v>177</v>
      </c>
      <c r="C40" s="81">
        <v>39599</v>
      </c>
      <c r="D40" s="82">
        <v>39600</v>
      </c>
      <c r="E40" s="83">
        <v>2</v>
      </c>
      <c r="F40" s="84" t="s">
        <v>179</v>
      </c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8"/>
      <c r="R40" s="88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85"/>
      <c r="AF40" s="87"/>
    </row>
    <row r="42" spans="1:2" ht="17.25" thickBot="1">
      <c r="A42" s="101">
        <v>7</v>
      </c>
      <c r="B42" s="8" t="s">
        <v>39</v>
      </c>
    </row>
    <row r="43" spans="2:32" ht="16.5">
      <c r="B43" s="70" t="s">
        <v>159</v>
      </c>
      <c r="C43" s="71">
        <v>39606</v>
      </c>
      <c r="D43" s="72">
        <v>39606</v>
      </c>
      <c r="E43" s="73">
        <v>1</v>
      </c>
      <c r="F43" s="74" t="s">
        <v>179</v>
      </c>
      <c r="G43" s="75"/>
      <c r="H43" s="75"/>
      <c r="I43" s="75"/>
      <c r="J43" s="75"/>
      <c r="K43" s="75"/>
      <c r="L43" s="75"/>
      <c r="M43" s="75"/>
      <c r="N43" s="75"/>
      <c r="O43" s="75"/>
      <c r="P43" s="75"/>
      <c r="Q43" s="75"/>
      <c r="R43" s="94"/>
      <c r="S43" s="75"/>
      <c r="T43" s="75"/>
      <c r="U43" s="75"/>
      <c r="V43" s="75"/>
      <c r="W43" s="75"/>
      <c r="X43" s="75"/>
      <c r="Y43" s="75"/>
      <c r="Z43" s="75"/>
      <c r="AA43" s="75"/>
      <c r="AB43" s="75"/>
      <c r="AC43" s="75"/>
      <c r="AD43" s="75"/>
      <c r="AE43" s="75"/>
      <c r="AF43" s="77"/>
    </row>
    <row r="44" spans="2:32" ht="16.5">
      <c r="B44" s="78" t="s">
        <v>160</v>
      </c>
      <c r="C44" s="57">
        <v>39613</v>
      </c>
      <c r="D44" s="58">
        <v>39613</v>
      </c>
      <c r="E44" s="59">
        <v>1</v>
      </c>
      <c r="F44" s="60" t="s">
        <v>179</v>
      </c>
      <c r="G44" s="53"/>
      <c r="H44" s="53"/>
      <c r="I44" s="53"/>
      <c r="J44" s="53"/>
      <c r="K44" s="53"/>
      <c r="L44" s="53"/>
      <c r="M44" s="53"/>
      <c r="N44" s="53"/>
      <c r="O44" s="53"/>
      <c r="P44" s="53"/>
      <c r="Q44" s="53"/>
      <c r="R44" s="55"/>
      <c r="S44" s="53"/>
      <c r="T44" s="53"/>
      <c r="U44" s="53"/>
      <c r="V44" s="53"/>
      <c r="W44" s="53"/>
      <c r="X44" s="53"/>
      <c r="Y44" s="53"/>
      <c r="Z44" s="53"/>
      <c r="AA44" s="53"/>
      <c r="AB44" s="53"/>
      <c r="AC44" s="53"/>
      <c r="AD44" s="53"/>
      <c r="AE44" s="53"/>
      <c r="AF44" s="79"/>
    </row>
    <row r="45" spans="2:32" ht="16.5">
      <c r="B45" s="78" t="s">
        <v>161</v>
      </c>
      <c r="C45" s="57">
        <v>39620</v>
      </c>
      <c r="D45" s="58">
        <v>39620</v>
      </c>
      <c r="E45" s="59">
        <v>1</v>
      </c>
      <c r="F45" s="60" t="s">
        <v>179</v>
      </c>
      <c r="G45" s="53"/>
      <c r="H45" s="53"/>
      <c r="I45" s="53"/>
      <c r="J45" s="53"/>
      <c r="K45" s="53"/>
      <c r="L45" s="53"/>
      <c r="M45" s="53"/>
      <c r="N45" s="53"/>
      <c r="O45" s="53"/>
      <c r="P45" s="53"/>
      <c r="Q45" s="53"/>
      <c r="R45" s="55"/>
      <c r="S45" s="53"/>
      <c r="T45" s="53"/>
      <c r="U45" s="53"/>
      <c r="V45" s="53"/>
      <c r="W45" s="53"/>
      <c r="X45" s="53"/>
      <c r="Y45" s="53"/>
      <c r="Z45" s="53"/>
      <c r="AA45" s="53"/>
      <c r="AB45" s="53"/>
      <c r="AC45" s="53"/>
      <c r="AD45" s="53"/>
      <c r="AE45" s="53"/>
      <c r="AF45" s="79"/>
    </row>
    <row r="46" spans="2:32" ht="17.25" thickBot="1">
      <c r="B46" s="80" t="s">
        <v>162</v>
      </c>
      <c r="C46" s="81">
        <v>39627</v>
      </c>
      <c r="D46" s="82">
        <v>39627</v>
      </c>
      <c r="E46" s="83">
        <v>1</v>
      </c>
      <c r="F46" s="84" t="s">
        <v>179</v>
      </c>
      <c r="G46" s="85"/>
      <c r="H46" s="85"/>
      <c r="I46" s="85"/>
      <c r="J46" s="85"/>
      <c r="K46" s="85"/>
      <c r="L46" s="85"/>
      <c r="M46" s="85"/>
      <c r="N46" s="85"/>
      <c r="O46" s="85"/>
      <c r="P46" s="85"/>
      <c r="Q46" s="85"/>
      <c r="R46" s="88"/>
      <c r="S46" s="85"/>
      <c r="T46" s="85"/>
      <c r="U46" s="85"/>
      <c r="V46" s="85"/>
      <c r="W46" s="85"/>
      <c r="X46" s="85"/>
      <c r="Y46" s="85"/>
      <c r="Z46" s="85"/>
      <c r="AA46" s="85"/>
      <c r="AB46" s="85"/>
      <c r="AC46" s="85"/>
      <c r="AD46" s="85"/>
      <c r="AE46" s="85"/>
      <c r="AF46" s="87"/>
    </row>
    <row r="48" spans="1:2" ht="16.5">
      <c r="A48" s="101">
        <v>8</v>
      </c>
      <c r="B48" s="8" t="s">
        <v>41</v>
      </c>
    </row>
    <row r="49" ht="17.25" thickBot="1">
      <c r="B49" s="8" t="s">
        <v>49</v>
      </c>
    </row>
    <row r="50" spans="2:32" ht="16.5">
      <c r="B50" s="95" t="s">
        <v>163</v>
      </c>
      <c r="C50" s="71">
        <v>39630</v>
      </c>
      <c r="D50" s="96">
        <v>39635</v>
      </c>
      <c r="E50" s="73">
        <v>7</v>
      </c>
      <c r="F50" s="74" t="s">
        <v>179</v>
      </c>
      <c r="G50" s="74"/>
      <c r="H50" s="75"/>
      <c r="I50" s="75"/>
      <c r="J50" s="75"/>
      <c r="K50" s="75"/>
      <c r="L50" s="75"/>
      <c r="M50" s="75"/>
      <c r="N50" s="75"/>
      <c r="O50" s="75"/>
      <c r="P50" s="75"/>
      <c r="Q50" s="75"/>
      <c r="R50" s="75"/>
      <c r="S50" s="94"/>
      <c r="T50" s="75"/>
      <c r="U50" s="75"/>
      <c r="V50" s="75"/>
      <c r="W50" s="75"/>
      <c r="X50" s="75"/>
      <c r="Y50" s="75"/>
      <c r="Z50" s="75"/>
      <c r="AA50" s="75"/>
      <c r="AB50" s="75"/>
      <c r="AC50" s="75"/>
      <c r="AD50" s="75"/>
      <c r="AE50" s="75"/>
      <c r="AF50" s="77"/>
    </row>
    <row r="51" spans="2:32" ht="16.5">
      <c r="B51" s="97" t="s">
        <v>164</v>
      </c>
      <c r="C51" s="57">
        <v>39636</v>
      </c>
      <c r="D51" s="61">
        <v>39641</v>
      </c>
      <c r="E51" s="59">
        <v>5</v>
      </c>
      <c r="F51" s="60" t="s">
        <v>179</v>
      </c>
      <c r="G51" s="60"/>
      <c r="H51" s="53"/>
      <c r="I51" s="53"/>
      <c r="J51" s="53"/>
      <c r="K51" s="53"/>
      <c r="L51" s="53"/>
      <c r="M51" s="53"/>
      <c r="N51" s="53"/>
      <c r="O51" s="53"/>
      <c r="P51" s="53"/>
      <c r="Q51" s="53"/>
      <c r="R51" s="53"/>
      <c r="S51" s="55"/>
      <c r="T51" s="53"/>
      <c r="U51" s="53"/>
      <c r="V51" s="53"/>
      <c r="W51" s="53"/>
      <c r="X51" s="53"/>
      <c r="Y51" s="53"/>
      <c r="Z51" s="53"/>
      <c r="AA51" s="53"/>
      <c r="AB51" s="53"/>
      <c r="AC51" s="53"/>
      <c r="AD51" s="53"/>
      <c r="AE51" s="53"/>
      <c r="AF51" s="79"/>
    </row>
    <row r="52" spans="2:32" ht="16.5">
      <c r="B52" s="97" t="s">
        <v>165</v>
      </c>
      <c r="C52" s="57">
        <v>39643</v>
      </c>
      <c r="D52" s="61">
        <v>39643</v>
      </c>
      <c r="E52" s="59">
        <v>1</v>
      </c>
      <c r="F52" s="60" t="s">
        <v>179</v>
      </c>
      <c r="G52" s="60"/>
      <c r="H52" s="53"/>
      <c r="I52" s="53"/>
      <c r="J52" s="53"/>
      <c r="K52" s="53"/>
      <c r="L52" s="53"/>
      <c r="M52" s="53"/>
      <c r="N52" s="53"/>
      <c r="O52" s="53"/>
      <c r="P52" s="53"/>
      <c r="Q52" s="53"/>
      <c r="R52" s="53"/>
      <c r="S52" s="55"/>
      <c r="T52" s="53"/>
      <c r="U52" s="53"/>
      <c r="V52" s="53"/>
      <c r="W52" s="53"/>
      <c r="X52" s="53"/>
      <c r="Y52" s="53"/>
      <c r="Z52" s="53"/>
      <c r="AA52" s="53"/>
      <c r="AB52" s="53"/>
      <c r="AC52" s="53"/>
      <c r="AD52" s="53"/>
      <c r="AE52" s="53"/>
      <c r="AF52" s="79"/>
    </row>
    <row r="53" spans="2:32" ht="17.25" thickBot="1">
      <c r="B53" s="98" t="s">
        <v>166</v>
      </c>
      <c r="C53" s="81">
        <v>39643</v>
      </c>
      <c r="D53" s="99" t="s">
        <v>178</v>
      </c>
      <c r="E53" s="83">
        <v>1095</v>
      </c>
      <c r="F53" s="84" t="s">
        <v>179</v>
      </c>
      <c r="G53" s="84"/>
      <c r="H53" s="85"/>
      <c r="I53" s="85"/>
      <c r="J53" s="85"/>
      <c r="K53" s="85"/>
      <c r="L53" s="85"/>
      <c r="M53" s="85"/>
      <c r="N53" s="85"/>
      <c r="O53" s="85"/>
      <c r="P53" s="85"/>
      <c r="Q53" s="85"/>
      <c r="R53" s="85"/>
      <c r="S53" s="88"/>
      <c r="T53" s="88"/>
      <c r="U53" s="88"/>
      <c r="V53" s="88"/>
      <c r="W53" s="88"/>
      <c r="X53" s="88"/>
      <c r="Y53" s="88"/>
      <c r="Z53" s="88"/>
      <c r="AA53" s="88"/>
      <c r="AB53" s="88"/>
      <c r="AC53" s="88"/>
      <c r="AD53" s="88"/>
      <c r="AE53" s="88"/>
      <c r="AF53" s="100"/>
    </row>
  </sheetData>
  <mergeCells count="14">
    <mergeCell ref="A1:D3"/>
    <mergeCell ref="E5:F6"/>
    <mergeCell ref="Y5:AB5"/>
    <mergeCell ref="AC5:AF5"/>
    <mergeCell ref="G5:I5"/>
    <mergeCell ref="J5:L5"/>
    <mergeCell ref="M5:O5"/>
    <mergeCell ref="P5:R5"/>
    <mergeCell ref="S5:U5"/>
    <mergeCell ref="V5:X5"/>
    <mergeCell ref="A5:A6"/>
    <mergeCell ref="B5:B6"/>
    <mergeCell ref="C5:C6"/>
    <mergeCell ref="D5:D6"/>
  </mergeCells>
  <printOptions/>
  <pageMargins left="0.75" right="0.75" top="1" bottom="1" header="0.5" footer="0.5"/>
  <pageSetup horizontalDpi="300" verticalDpi="300" orientation="landscape" scale="52" r:id="rId1"/>
  <colBreaks count="1" manualBreakCount="1">
    <brk id="3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N1460"/>
  <sheetViews>
    <sheetView workbookViewId="0" topLeftCell="A1">
      <selection activeCell="A101" sqref="A101"/>
    </sheetView>
  </sheetViews>
  <sheetFormatPr defaultColWidth="9.140625" defaultRowHeight="12.75"/>
  <cols>
    <col min="1" max="1" width="5.140625" style="1" customWidth="1"/>
    <col min="2" max="2" width="11.00390625" style="1" customWidth="1"/>
    <col min="3" max="3" width="11.421875" style="1" customWidth="1"/>
    <col min="4" max="4" width="15.57421875" style="1" customWidth="1"/>
    <col min="5" max="5" width="10.8515625" style="1" customWidth="1"/>
    <col min="6" max="6" width="12.57421875" style="1" customWidth="1"/>
    <col min="7" max="7" width="20.7109375" style="6" customWidth="1"/>
    <col min="8" max="8" width="9.140625" style="1" customWidth="1"/>
    <col min="9" max="9" width="10.140625" style="1" customWidth="1"/>
    <col min="10" max="10" width="23.8515625" style="6" customWidth="1"/>
    <col min="11" max="11" width="10.7109375" style="14" customWidth="1"/>
    <col min="12" max="12" width="9.421875" style="6" customWidth="1"/>
    <col min="13" max="13" width="11.57421875" style="11" customWidth="1"/>
    <col min="14" max="14" width="13.8515625" style="13" customWidth="1"/>
    <col min="15" max="16384" width="9.140625" style="1" customWidth="1"/>
  </cols>
  <sheetData>
    <row r="1" ht="29.25">
      <c r="A1" s="5" t="s">
        <v>2</v>
      </c>
    </row>
    <row r="4" spans="1:14" ht="15.75">
      <c r="A4" s="41" t="s">
        <v>4</v>
      </c>
      <c r="B4" s="41"/>
      <c r="C4" s="41"/>
      <c r="D4" s="41"/>
      <c r="E4" s="41" t="s">
        <v>52</v>
      </c>
      <c r="F4" s="41"/>
      <c r="G4" s="9" t="s">
        <v>5</v>
      </c>
      <c r="H4" s="41" t="s">
        <v>6</v>
      </c>
      <c r="I4" s="41"/>
      <c r="J4" s="9"/>
      <c r="K4" s="41" t="s">
        <v>48</v>
      </c>
      <c r="L4" s="41"/>
      <c r="M4" s="41"/>
      <c r="N4" s="41"/>
    </row>
    <row r="5" spans="10:14" ht="13.5">
      <c r="J5" s="6" t="s">
        <v>63</v>
      </c>
      <c r="K5" s="15" t="s">
        <v>61</v>
      </c>
      <c r="L5" s="6" t="s">
        <v>62</v>
      </c>
      <c r="M5" s="12" t="s">
        <v>66</v>
      </c>
      <c r="N5" s="12" t="s">
        <v>67</v>
      </c>
    </row>
    <row r="6" spans="1:14" ht="15">
      <c r="A6" s="7">
        <v>1</v>
      </c>
      <c r="B6" s="8" t="s">
        <v>3</v>
      </c>
      <c r="E6" s="1" t="s">
        <v>8</v>
      </c>
      <c r="G6" s="10">
        <v>39321</v>
      </c>
      <c r="H6" s="40" t="s">
        <v>13</v>
      </c>
      <c r="I6" s="40"/>
      <c r="N6" s="12"/>
    </row>
    <row r="7" spans="1:14" ht="13.5">
      <c r="A7" s="7"/>
      <c r="E7" s="1" t="s">
        <v>7</v>
      </c>
      <c r="G7" s="10"/>
      <c r="N7" s="12"/>
    </row>
    <row r="8" spans="1:14" ht="13.5">
      <c r="A8" s="7"/>
      <c r="E8" s="1" t="s">
        <v>9</v>
      </c>
      <c r="G8" s="10"/>
      <c r="N8" s="12"/>
    </row>
    <row r="9" spans="1:14" ht="13.5">
      <c r="A9" s="7"/>
      <c r="E9" s="1" t="s">
        <v>10</v>
      </c>
      <c r="G9" s="10"/>
      <c r="N9" s="12"/>
    </row>
    <row r="10" spans="1:14" ht="13.5">
      <c r="A10" s="7"/>
      <c r="E10" s="1" t="s">
        <v>11</v>
      </c>
      <c r="G10" s="10"/>
      <c r="N10" s="12"/>
    </row>
    <row r="11" spans="1:14" ht="13.5">
      <c r="A11" s="7"/>
      <c r="E11" s="1" t="s">
        <v>12</v>
      </c>
      <c r="G11" s="10"/>
      <c r="N11" s="12"/>
    </row>
    <row r="12" spans="1:14" ht="13.5">
      <c r="A12" s="7"/>
      <c r="G12" s="10"/>
      <c r="N12" s="12"/>
    </row>
    <row r="13" spans="1:14" ht="15">
      <c r="A13" s="7">
        <v>2</v>
      </c>
      <c r="B13" s="8" t="s">
        <v>14</v>
      </c>
      <c r="E13" s="1" t="s">
        <v>8</v>
      </c>
      <c r="G13" s="10">
        <v>39326</v>
      </c>
      <c r="H13" s="40" t="s">
        <v>13</v>
      </c>
      <c r="I13" s="40"/>
      <c r="N13" s="12"/>
    </row>
    <row r="14" spans="1:14" ht="13.5">
      <c r="A14" s="7"/>
      <c r="E14" s="1" t="s">
        <v>7</v>
      </c>
      <c r="G14" s="10"/>
      <c r="N14" s="12"/>
    </row>
    <row r="15" spans="1:14" ht="13.5">
      <c r="A15" s="7"/>
      <c r="E15" s="1" t="s">
        <v>12</v>
      </c>
      <c r="G15" s="10"/>
      <c r="N15" s="12"/>
    </row>
    <row r="16" spans="1:14" ht="13.5">
      <c r="A16" s="7"/>
      <c r="E16" s="1" t="s">
        <v>15</v>
      </c>
      <c r="G16" s="10"/>
      <c r="N16" s="12"/>
    </row>
    <row r="17" spans="1:14" ht="13.5">
      <c r="A17" s="7"/>
      <c r="E17" s="1" t="s">
        <v>16</v>
      </c>
      <c r="G17" s="10"/>
      <c r="N17" s="12"/>
    </row>
    <row r="18" spans="1:14" ht="13.5">
      <c r="A18" s="7"/>
      <c r="E18" s="1" t="s">
        <v>17</v>
      </c>
      <c r="G18" s="10"/>
      <c r="N18" s="12"/>
    </row>
    <row r="19" spans="1:14" ht="13.5">
      <c r="A19" s="7"/>
      <c r="E19" s="1" t="s">
        <v>18</v>
      </c>
      <c r="G19" s="10"/>
      <c r="N19" s="12"/>
    </row>
    <row r="20" spans="1:14" ht="13.5">
      <c r="A20" s="7"/>
      <c r="G20" s="10"/>
      <c r="N20" s="12"/>
    </row>
    <row r="21" spans="1:14" ht="15">
      <c r="A21" s="7">
        <v>3</v>
      </c>
      <c r="B21" s="8" t="s">
        <v>19</v>
      </c>
      <c r="E21" s="1" t="s">
        <v>8</v>
      </c>
      <c r="G21" s="10">
        <v>39356</v>
      </c>
      <c r="H21" s="40" t="s">
        <v>13</v>
      </c>
      <c r="I21" s="40"/>
      <c r="N21" s="12"/>
    </row>
    <row r="22" spans="1:14" ht="15">
      <c r="A22" s="7"/>
      <c r="B22" s="8" t="s">
        <v>20</v>
      </c>
      <c r="E22" s="1" t="s">
        <v>7</v>
      </c>
      <c r="G22" s="10"/>
      <c r="N22" s="12"/>
    </row>
    <row r="23" spans="1:14" ht="13.5">
      <c r="A23" s="7"/>
      <c r="E23" s="1" t="s">
        <v>11</v>
      </c>
      <c r="G23" s="10"/>
      <c r="N23" s="12"/>
    </row>
    <row r="24" spans="1:14" ht="13.5">
      <c r="A24" s="7"/>
      <c r="E24" s="1" t="s">
        <v>21</v>
      </c>
      <c r="G24" s="10"/>
      <c r="N24" s="12"/>
    </row>
    <row r="25" spans="1:14" ht="13.5">
      <c r="A25" s="7"/>
      <c r="E25" s="1" t="s">
        <v>22</v>
      </c>
      <c r="G25" s="10"/>
      <c r="N25" s="12"/>
    </row>
    <row r="26" spans="1:14" ht="13.5">
      <c r="A26" s="7"/>
      <c r="G26" s="10"/>
      <c r="N26" s="12"/>
    </row>
    <row r="27" spans="1:14" ht="15">
      <c r="A27" s="7">
        <v>4</v>
      </c>
      <c r="B27" s="8" t="s">
        <v>23</v>
      </c>
      <c r="G27" s="10"/>
      <c r="N27" s="12"/>
    </row>
    <row r="28" spans="1:14" ht="15">
      <c r="A28" s="7"/>
      <c r="B28" s="8" t="s">
        <v>24</v>
      </c>
      <c r="G28" s="10"/>
      <c r="N28" s="12"/>
    </row>
    <row r="29" spans="1:14" ht="15">
      <c r="A29" s="7"/>
      <c r="B29" s="8" t="s">
        <v>25</v>
      </c>
      <c r="G29" s="10"/>
      <c r="N29" s="12"/>
    </row>
    <row r="30" spans="1:14" ht="13.5">
      <c r="A30" s="7"/>
      <c r="G30" s="10"/>
      <c r="N30" s="12"/>
    </row>
    <row r="31" spans="1:14" ht="13.5">
      <c r="A31" s="7"/>
      <c r="B31" s="1" t="s">
        <v>26</v>
      </c>
      <c r="E31" s="1" t="s">
        <v>18</v>
      </c>
      <c r="G31" s="10">
        <v>39401</v>
      </c>
      <c r="H31" s="40" t="s">
        <v>13</v>
      </c>
      <c r="I31" s="40"/>
      <c r="J31" s="6" t="s">
        <v>64</v>
      </c>
      <c r="K31" s="14">
        <v>1000</v>
      </c>
      <c r="L31" s="6" t="s">
        <v>65</v>
      </c>
      <c r="M31" s="11">
        <v>8</v>
      </c>
      <c r="N31" s="12">
        <v>8000</v>
      </c>
    </row>
    <row r="32" spans="1:14" ht="13.5">
      <c r="A32" s="7"/>
      <c r="G32" s="10"/>
      <c r="N32" s="12"/>
    </row>
    <row r="33" spans="1:14" ht="13.5">
      <c r="A33" s="7"/>
      <c r="B33" s="1" t="s">
        <v>27</v>
      </c>
      <c r="E33" s="1" t="s">
        <v>18</v>
      </c>
      <c r="G33" s="10">
        <v>39401</v>
      </c>
      <c r="H33" s="40" t="s">
        <v>13</v>
      </c>
      <c r="I33" s="40"/>
      <c r="J33" s="6" t="s">
        <v>58</v>
      </c>
      <c r="K33" s="14">
        <v>1</v>
      </c>
      <c r="L33" s="6" t="s">
        <v>65</v>
      </c>
      <c r="M33" s="11">
        <v>15000</v>
      </c>
      <c r="N33" s="12">
        <f>+M33*K33</f>
        <v>15000</v>
      </c>
    </row>
    <row r="34" spans="1:14" ht="13.5">
      <c r="A34" s="7"/>
      <c r="G34" s="10"/>
      <c r="N34" s="12"/>
    </row>
    <row r="35" spans="1:14" ht="13.5">
      <c r="A35" s="7"/>
      <c r="B35" s="1" t="s">
        <v>28</v>
      </c>
      <c r="E35" s="1" t="s">
        <v>29</v>
      </c>
      <c r="G35" s="10">
        <v>39401</v>
      </c>
      <c r="H35" s="40" t="s">
        <v>30</v>
      </c>
      <c r="I35" s="40"/>
      <c r="N35" s="12"/>
    </row>
    <row r="36" spans="1:14" ht="13.5">
      <c r="A36" s="7"/>
      <c r="G36" s="10"/>
      <c r="N36" s="12"/>
    </row>
    <row r="37" spans="1:14" ht="15">
      <c r="A37" s="7">
        <v>5</v>
      </c>
      <c r="B37" s="8" t="s">
        <v>31</v>
      </c>
      <c r="C37" s="8"/>
      <c r="D37" s="8"/>
      <c r="G37" s="10"/>
      <c r="N37" s="12"/>
    </row>
    <row r="38" spans="1:14" ht="15">
      <c r="A38" s="7"/>
      <c r="B38" s="8" t="s">
        <v>32</v>
      </c>
      <c r="C38" s="8"/>
      <c r="D38" s="8"/>
      <c r="G38" s="10"/>
      <c r="N38" s="12"/>
    </row>
    <row r="39" spans="1:14" ht="13.5">
      <c r="A39" s="7"/>
      <c r="G39" s="10"/>
      <c r="N39" s="12"/>
    </row>
    <row r="40" spans="1:14" ht="13.5">
      <c r="A40" s="7"/>
      <c r="B40" s="1" t="s">
        <v>59</v>
      </c>
      <c r="E40" s="1" t="s">
        <v>9</v>
      </c>
      <c r="G40" s="10">
        <v>39421</v>
      </c>
      <c r="H40" s="40" t="s">
        <v>30</v>
      </c>
      <c r="I40" s="40"/>
      <c r="J40" s="6" t="s">
        <v>68</v>
      </c>
      <c r="K40" s="14">
        <v>5</v>
      </c>
      <c r="L40" s="6" t="s">
        <v>65</v>
      </c>
      <c r="M40" s="11">
        <v>500</v>
      </c>
      <c r="N40" s="13">
        <f>+M40*K40</f>
        <v>2500</v>
      </c>
    </row>
    <row r="41" spans="1:14" ht="13.5">
      <c r="A41" s="7"/>
      <c r="E41" s="1" t="s">
        <v>29</v>
      </c>
      <c r="G41" s="10"/>
      <c r="N41" s="12"/>
    </row>
    <row r="42" spans="1:14" ht="13.5">
      <c r="A42" s="7"/>
      <c r="B42" s="1" t="s">
        <v>71</v>
      </c>
      <c r="E42" s="1" t="s">
        <v>8</v>
      </c>
      <c r="G42" s="10">
        <v>39454</v>
      </c>
      <c r="H42" s="40" t="s">
        <v>30</v>
      </c>
      <c r="I42" s="40"/>
      <c r="J42" s="6" t="s">
        <v>69</v>
      </c>
      <c r="K42" s="14">
        <v>5000</v>
      </c>
      <c r="L42" s="6" t="s">
        <v>65</v>
      </c>
      <c r="M42" s="11">
        <v>0.5</v>
      </c>
      <c r="N42" s="12">
        <f>+M42*K42</f>
        <v>2500</v>
      </c>
    </row>
    <row r="43" spans="1:14" ht="13.5">
      <c r="A43" s="7"/>
      <c r="E43" s="1" t="s">
        <v>29</v>
      </c>
      <c r="G43" s="10"/>
      <c r="N43" s="12"/>
    </row>
    <row r="44" spans="1:14" ht="13.5">
      <c r="A44" s="7"/>
      <c r="B44" s="1" t="s">
        <v>57</v>
      </c>
      <c r="E44" s="1" t="s">
        <v>8</v>
      </c>
      <c r="G44" s="10">
        <v>39454</v>
      </c>
      <c r="H44" s="40" t="s">
        <v>30</v>
      </c>
      <c r="I44" s="40"/>
      <c r="J44" s="6" t="s">
        <v>60</v>
      </c>
      <c r="K44" s="14">
        <v>50</v>
      </c>
      <c r="L44" s="6" t="s">
        <v>70</v>
      </c>
      <c r="M44" s="11">
        <v>10</v>
      </c>
      <c r="N44" s="12">
        <f>+M44*K44</f>
        <v>500</v>
      </c>
    </row>
    <row r="45" spans="1:14" ht="13.5">
      <c r="A45" s="7"/>
      <c r="E45" s="1" t="s">
        <v>29</v>
      </c>
      <c r="G45" s="10"/>
      <c r="H45" s="6"/>
      <c r="I45" s="6"/>
      <c r="N45" s="12"/>
    </row>
    <row r="46" spans="1:14" ht="13.5">
      <c r="A46" s="7"/>
      <c r="B46" s="1" t="s">
        <v>72</v>
      </c>
      <c r="E46" s="1" t="s">
        <v>8</v>
      </c>
      <c r="G46" s="10">
        <v>39454</v>
      </c>
      <c r="H46" s="40" t="s">
        <v>30</v>
      </c>
      <c r="I46" s="40"/>
      <c r="J46" s="6" t="s">
        <v>73</v>
      </c>
      <c r="K46" s="14">
        <v>1</v>
      </c>
      <c r="L46" s="6" t="s">
        <v>74</v>
      </c>
      <c r="M46" s="11">
        <v>1250</v>
      </c>
      <c r="N46" s="12">
        <f>+M46*K46</f>
        <v>1250</v>
      </c>
    </row>
    <row r="47" spans="1:14" ht="15">
      <c r="A47" s="7">
        <v>6</v>
      </c>
      <c r="B47" s="8" t="s">
        <v>33</v>
      </c>
      <c r="G47" s="10"/>
      <c r="N47" s="12"/>
    </row>
    <row r="48" spans="1:14" ht="13.5">
      <c r="A48" s="7"/>
      <c r="G48" s="10"/>
      <c r="N48" s="12"/>
    </row>
    <row r="49" spans="1:14" ht="13.5">
      <c r="A49" s="7"/>
      <c r="B49" s="1" t="s">
        <v>35</v>
      </c>
      <c r="E49" s="1" t="s">
        <v>8</v>
      </c>
      <c r="G49" s="10" t="s">
        <v>37</v>
      </c>
      <c r="H49" s="1" t="s">
        <v>40</v>
      </c>
      <c r="J49" s="6" t="s">
        <v>75</v>
      </c>
      <c r="K49" s="14">
        <v>10</v>
      </c>
      <c r="L49" s="6" t="s">
        <v>65</v>
      </c>
      <c r="M49" s="11">
        <v>250</v>
      </c>
      <c r="N49" s="12">
        <f>+M49*K49</f>
        <v>2500</v>
      </c>
    </row>
    <row r="50" spans="1:14" ht="13.5">
      <c r="A50" s="7"/>
      <c r="G50" s="10"/>
      <c r="N50" s="12"/>
    </row>
    <row r="51" spans="1:14" ht="13.5">
      <c r="A51" s="7"/>
      <c r="B51" s="1" t="s">
        <v>34</v>
      </c>
      <c r="E51" s="1" t="s">
        <v>8</v>
      </c>
      <c r="G51" s="10" t="s">
        <v>36</v>
      </c>
      <c r="H51" s="1" t="s">
        <v>40</v>
      </c>
      <c r="J51" s="6" t="s">
        <v>76</v>
      </c>
      <c r="K51" s="14">
        <v>10</v>
      </c>
      <c r="L51" s="6" t="s">
        <v>65</v>
      </c>
      <c r="M51" s="11">
        <v>400</v>
      </c>
      <c r="N51" s="12">
        <f>+M51*K51</f>
        <v>4000</v>
      </c>
    </row>
    <row r="52" spans="1:14" ht="13.5">
      <c r="A52" s="7"/>
      <c r="G52" s="10"/>
      <c r="J52" s="6" t="s">
        <v>152</v>
      </c>
      <c r="K52" s="14">
        <v>10</v>
      </c>
      <c r="L52" s="6" t="s">
        <v>65</v>
      </c>
      <c r="M52" s="11">
        <v>350</v>
      </c>
      <c r="N52" s="12">
        <f>+M52*K52</f>
        <v>3500</v>
      </c>
    </row>
    <row r="53" spans="1:14" ht="13.5">
      <c r="A53" s="7"/>
      <c r="G53" s="10"/>
      <c r="J53" s="6" t="s">
        <v>92</v>
      </c>
      <c r="K53" s="14">
        <v>2500</v>
      </c>
      <c r="L53" s="6" t="s">
        <v>93</v>
      </c>
      <c r="M53" s="11">
        <v>5</v>
      </c>
      <c r="N53" s="12">
        <f>+M53*K53</f>
        <v>12500</v>
      </c>
    </row>
    <row r="54" spans="1:14" ht="13.5">
      <c r="A54" s="7"/>
      <c r="G54" s="10"/>
      <c r="N54" s="12"/>
    </row>
    <row r="55" spans="1:14" ht="13.5">
      <c r="A55" s="7"/>
      <c r="B55" s="1" t="s">
        <v>77</v>
      </c>
      <c r="E55" s="1" t="s">
        <v>8</v>
      </c>
      <c r="G55" s="10" t="s">
        <v>38</v>
      </c>
      <c r="H55" s="1" t="s">
        <v>40</v>
      </c>
      <c r="J55" s="6" t="s">
        <v>144</v>
      </c>
      <c r="K55" s="14">
        <v>240</v>
      </c>
      <c r="L55" s="6" t="s">
        <v>65</v>
      </c>
      <c r="M55" s="11">
        <v>25</v>
      </c>
      <c r="N55" s="12">
        <f>+M55*K55</f>
        <v>6000</v>
      </c>
    </row>
    <row r="56" spans="1:14" ht="13.5">
      <c r="A56" s="7"/>
      <c r="G56" s="10"/>
      <c r="N56" s="12"/>
    </row>
    <row r="57" spans="1:14" ht="13.5">
      <c r="A57" s="7"/>
      <c r="G57" s="10"/>
      <c r="J57" s="6" t="s">
        <v>143</v>
      </c>
      <c r="K57" s="14">
        <v>200</v>
      </c>
      <c r="L57" s="6" t="s">
        <v>65</v>
      </c>
      <c r="M57" s="11">
        <v>6</v>
      </c>
      <c r="N57" s="12">
        <f>+M57*K57</f>
        <v>1200</v>
      </c>
    </row>
    <row r="58" spans="1:14" ht="13.5">
      <c r="A58" s="7"/>
      <c r="G58" s="10"/>
      <c r="N58" s="12"/>
    </row>
    <row r="59" spans="1:14" ht="13.5">
      <c r="A59" s="7"/>
      <c r="G59" s="10"/>
      <c r="J59" s="6" t="s">
        <v>78</v>
      </c>
      <c r="K59" s="14">
        <v>12</v>
      </c>
      <c r="L59" s="6" t="s">
        <v>79</v>
      </c>
      <c r="M59" s="11">
        <v>500</v>
      </c>
      <c r="N59" s="12">
        <f>+M59*K59</f>
        <v>6000</v>
      </c>
    </row>
    <row r="60" spans="1:14" ht="13.5">
      <c r="A60" s="7"/>
      <c r="G60" s="10"/>
      <c r="N60" s="12"/>
    </row>
    <row r="61" spans="1:14" ht="13.5">
      <c r="A61" s="7"/>
      <c r="G61" s="10"/>
      <c r="J61" s="6" t="s">
        <v>147</v>
      </c>
      <c r="K61" s="14">
        <v>15</v>
      </c>
      <c r="L61" s="6" t="s">
        <v>148</v>
      </c>
      <c r="M61" s="11">
        <v>75</v>
      </c>
      <c r="N61" s="12">
        <f>+M61*K61</f>
        <v>1125</v>
      </c>
    </row>
    <row r="62" spans="1:14" ht="13.5">
      <c r="A62" s="7"/>
      <c r="G62" s="10"/>
      <c r="N62" s="12"/>
    </row>
    <row r="63" spans="1:14" ht="13.5">
      <c r="A63" s="7"/>
      <c r="G63" s="10"/>
      <c r="J63" s="6" t="s">
        <v>149</v>
      </c>
      <c r="K63" s="14">
        <v>25</v>
      </c>
      <c r="L63" s="6" t="s">
        <v>148</v>
      </c>
      <c r="M63" s="11">
        <v>60</v>
      </c>
      <c r="N63" s="12">
        <f>+M63*K63</f>
        <v>1500</v>
      </c>
    </row>
    <row r="64" spans="1:14" ht="13.5">
      <c r="A64" s="7"/>
      <c r="G64" s="10"/>
      <c r="N64" s="12"/>
    </row>
    <row r="65" spans="1:14" ht="13.5">
      <c r="A65" s="7"/>
      <c r="B65" s="1" t="s">
        <v>80</v>
      </c>
      <c r="E65" s="1" t="s">
        <v>8</v>
      </c>
      <c r="G65" s="10">
        <v>39600</v>
      </c>
      <c r="H65" s="1" t="s">
        <v>81</v>
      </c>
      <c r="J65" s="6" t="s">
        <v>82</v>
      </c>
      <c r="K65" s="14">
        <v>15</v>
      </c>
      <c r="L65" s="6" t="s">
        <v>86</v>
      </c>
      <c r="M65" s="11">
        <v>200</v>
      </c>
      <c r="N65" s="12">
        <f>+M65*K65</f>
        <v>3000</v>
      </c>
    </row>
    <row r="66" spans="1:14" ht="13.5">
      <c r="A66" s="7"/>
      <c r="B66" s="1" t="s">
        <v>85</v>
      </c>
      <c r="G66" s="10"/>
      <c r="J66" s="6" t="s">
        <v>87</v>
      </c>
      <c r="K66" s="16">
        <v>2</v>
      </c>
      <c r="L66" s="6" t="s">
        <v>88</v>
      </c>
      <c r="M66" s="11">
        <v>370</v>
      </c>
      <c r="N66" s="12">
        <f>+M66*K66</f>
        <v>740</v>
      </c>
    </row>
    <row r="67" spans="1:14" ht="13.5">
      <c r="A67" s="7"/>
      <c r="G67" s="10"/>
      <c r="J67" s="6" t="s">
        <v>112</v>
      </c>
      <c r="K67" s="16">
        <v>2</v>
      </c>
      <c r="L67" s="6" t="s">
        <v>88</v>
      </c>
      <c r="M67" s="11">
        <v>470</v>
      </c>
      <c r="N67" s="12">
        <f>+M67*K67</f>
        <v>940</v>
      </c>
    </row>
    <row r="68" spans="1:14" ht="13.5">
      <c r="A68" s="7"/>
      <c r="G68" s="10"/>
      <c r="J68" s="6" t="s">
        <v>113</v>
      </c>
      <c r="K68" s="16">
        <v>20</v>
      </c>
      <c r="L68" s="6" t="s">
        <v>65</v>
      </c>
      <c r="M68" s="11">
        <v>118</v>
      </c>
      <c r="N68" s="12">
        <f>+M68*K68</f>
        <v>2360</v>
      </c>
    </row>
    <row r="69" spans="1:14" ht="13.5">
      <c r="A69" s="7"/>
      <c r="G69" s="10"/>
      <c r="J69" s="6" t="s">
        <v>146</v>
      </c>
      <c r="K69" s="16">
        <v>200</v>
      </c>
      <c r="L69" s="6" t="s">
        <v>65</v>
      </c>
      <c r="M69" s="11">
        <v>15</v>
      </c>
      <c r="N69" s="12">
        <f>+M69*K69</f>
        <v>3000</v>
      </c>
    </row>
    <row r="70" spans="1:14" ht="13.5">
      <c r="A70" s="7"/>
      <c r="G70" s="10"/>
      <c r="J70" s="6" t="s">
        <v>84</v>
      </c>
      <c r="K70" s="14">
        <v>200</v>
      </c>
      <c r="L70" s="6" t="s">
        <v>65</v>
      </c>
      <c r="M70" s="11">
        <v>9.8</v>
      </c>
      <c r="N70" s="12">
        <f>+M70*K70</f>
        <v>1960.0000000000002</v>
      </c>
    </row>
    <row r="71" spans="1:14" ht="13.5">
      <c r="A71" s="7"/>
      <c r="G71" s="10"/>
      <c r="J71" s="6" t="s">
        <v>111</v>
      </c>
      <c r="N71" s="12"/>
    </row>
    <row r="72" spans="1:14" ht="13.5">
      <c r="A72" s="7"/>
      <c r="G72" s="10"/>
      <c r="N72" s="12"/>
    </row>
    <row r="73" spans="1:14" ht="13.5">
      <c r="A73" s="7"/>
      <c r="B73" s="1" t="s">
        <v>89</v>
      </c>
      <c r="G73" s="10"/>
      <c r="J73" s="6" t="s">
        <v>83</v>
      </c>
      <c r="K73" s="14">
        <v>200</v>
      </c>
      <c r="L73" s="6" t="s">
        <v>65</v>
      </c>
      <c r="M73" s="11">
        <v>20</v>
      </c>
      <c r="N73" s="12">
        <f>+M73*K73</f>
        <v>4000</v>
      </c>
    </row>
    <row r="74" spans="1:14" ht="13.5">
      <c r="A74" s="7"/>
      <c r="G74" s="10"/>
      <c r="J74" s="6" t="s">
        <v>145</v>
      </c>
      <c r="K74" s="14">
        <v>1</v>
      </c>
      <c r="L74" s="6" t="s">
        <v>65</v>
      </c>
      <c r="M74" s="11">
        <v>3500</v>
      </c>
      <c r="N74" s="12">
        <f>+M74*K74</f>
        <v>3500</v>
      </c>
    </row>
    <row r="75" spans="1:14" ht="13.5">
      <c r="A75" s="7"/>
      <c r="G75" s="10"/>
      <c r="N75" s="12"/>
    </row>
    <row r="76" spans="1:14" ht="15">
      <c r="A76" s="7">
        <v>7</v>
      </c>
      <c r="B76" s="8" t="s">
        <v>39</v>
      </c>
      <c r="G76" s="10"/>
      <c r="N76" s="12"/>
    </row>
    <row r="77" spans="1:14" ht="13.5">
      <c r="A77" s="7"/>
      <c r="G77" s="10"/>
      <c r="N77" s="12"/>
    </row>
    <row r="78" spans="1:14" ht="13.5">
      <c r="A78" s="7"/>
      <c r="B78" s="1" t="s">
        <v>95</v>
      </c>
      <c r="E78" s="1" t="s">
        <v>8</v>
      </c>
      <c r="G78" s="10">
        <v>39606</v>
      </c>
      <c r="H78" s="1" t="s">
        <v>40</v>
      </c>
      <c r="J78" s="6" t="s">
        <v>91</v>
      </c>
      <c r="K78" s="14">
        <v>25</v>
      </c>
      <c r="L78" s="6" t="s">
        <v>90</v>
      </c>
      <c r="M78" s="11">
        <v>200</v>
      </c>
      <c r="N78" s="12">
        <f>+M78*K78</f>
        <v>5000</v>
      </c>
    </row>
    <row r="79" spans="1:14" ht="13.5">
      <c r="A79" s="7"/>
      <c r="B79" s="1" t="s">
        <v>94</v>
      </c>
      <c r="E79" s="1" t="s">
        <v>29</v>
      </c>
      <c r="G79" s="10"/>
      <c r="N79" s="12"/>
    </row>
    <row r="80" spans="1:14" ht="13.5">
      <c r="A80" s="7"/>
      <c r="G80" s="10"/>
      <c r="N80" s="12"/>
    </row>
    <row r="81" spans="1:14" ht="13.5">
      <c r="A81" s="7"/>
      <c r="B81" s="1" t="s">
        <v>53</v>
      </c>
      <c r="E81" s="1" t="s">
        <v>8</v>
      </c>
      <c r="G81" s="10">
        <v>39613</v>
      </c>
      <c r="H81" s="1" t="s">
        <v>40</v>
      </c>
      <c r="J81" s="6" t="s">
        <v>91</v>
      </c>
      <c r="K81" s="14">
        <v>25</v>
      </c>
      <c r="L81" s="6" t="s">
        <v>90</v>
      </c>
      <c r="M81" s="11">
        <v>200</v>
      </c>
      <c r="N81" s="12">
        <f>+M81*K81</f>
        <v>5000</v>
      </c>
    </row>
    <row r="82" spans="1:14" ht="13.5">
      <c r="A82" s="7"/>
      <c r="B82" s="1" t="s">
        <v>94</v>
      </c>
      <c r="E82" s="1" t="s">
        <v>29</v>
      </c>
      <c r="G82" s="10"/>
      <c r="N82" s="12"/>
    </row>
    <row r="83" spans="1:14" ht="13.5">
      <c r="A83" s="7"/>
      <c r="G83" s="10"/>
      <c r="N83" s="12"/>
    </row>
    <row r="84" spans="1:14" ht="13.5">
      <c r="A84" s="7"/>
      <c r="B84" s="1" t="s">
        <v>54</v>
      </c>
      <c r="E84" s="1" t="s">
        <v>8</v>
      </c>
      <c r="G84" s="10">
        <v>39620</v>
      </c>
      <c r="H84" s="1" t="s">
        <v>40</v>
      </c>
      <c r="J84" s="6" t="s">
        <v>91</v>
      </c>
      <c r="K84" s="14">
        <v>25</v>
      </c>
      <c r="L84" s="6" t="s">
        <v>90</v>
      </c>
      <c r="M84" s="11">
        <v>200</v>
      </c>
      <c r="N84" s="12">
        <f>+M84*K84</f>
        <v>5000</v>
      </c>
    </row>
    <row r="85" spans="1:14" ht="13.5">
      <c r="A85" s="7"/>
      <c r="B85" s="1" t="s">
        <v>94</v>
      </c>
      <c r="E85" s="1" t="s">
        <v>29</v>
      </c>
      <c r="G85" s="10"/>
      <c r="N85" s="12"/>
    </row>
    <row r="86" spans="1:14" ht="13.5">
      <c r="A86" s="7"/>
      <c r="G86" s="10"/>
      <c r="N86" s="12"/>
    </row>
    <row r="87" spans="1:14" ht="13.5">
      <c r="A87" s="7"/>
      <c r="B87" s="1" t="s">
        <v>55</v>
      </c>
      <c r="E87" s="1" t="s">
        <v>8</v>
      </c>
      <c r="G87" s="10">
        <v>39627</v>
      </c>
      <c r="H87" s="1" t="s">
        <v>40</v>
      </c>
      <c r="J87" s="6" t="s">
        <v>91</v>
      </c>
      <c r="K87" s="14">
        <v>25</v>
      </c>
      <c r="L87" s="6" t="s">
        <v>90</v>
      </c>
      <c r="M87" s="11">
        <v>200</v>
      </c>
      <c r="N87" s="12">
        <f>+M87*K87</f>
        <v>5000</v>
      </c>
    </row>
    <row r="88" spans="1:14" ht="13.5">
      <c r="A88" s="7"/>
      <c r="B88" s="1" t="s">
        <v>94</v>
      </c>
      <c r="E88" s="1" t="s">
        <v>29</v>
      </c>
      <c r="G88" s="10"/>
      <c r="N88" s="12"/>
    </row>
    <row r="89" spans="1:14" ht="13.5">
      <c r="A89" s="7"/>
      <c r="G89" s="10"/>
      <c r="N89" s="12"/>
    </row>
    <row r="90" spans="1:14" ht="15">
      <c r="A90" s="7">
        <v>8</v>
      </c>
      <c r="B90" s="8" t="s">
        <v>41</v>
      </c>
      <c r="G90" s="10"/>
      <c r="N90" s="12"/>
    </row>
    <row r="91" spans="1:14" ht="15">
      <c r="A91" s="7"/>
      <c r="B91" s="8" t="s">
        <v>49</v>
      </c>
      <c r="G91" s="10"/>
      <c r="N91" s="12"/>
    </row>
    <row r="92" spans="1:14" ht="15">
      <c r="A92" s="7"/>
      <c r="B92" s="8"/>
      <c r="G92" s="10"/>
      <c r="N92" s="12"/>
    </row>
    <row r="93" spans="1:14" ht="13.5">
      <c r="A93" s="7"/>
      <c r="B93" s="1" t="s">
        <v>42</v>
      </c>
      <c r="E93" s="1" t="s">
        <v>12</v>
      </c>
      <c r="G93" s="10" t="s">
        <v>46</v>
      </c>
      <c r="H93" s="1" t="s">
        <v>40</v>
      </c>
      <c r="J93" s="6" t="s">
        <v>98</v>
      </c>
      <c r="K93" s="14">
        <v>200</v>
      </c>
      <c r="L93" s="6" t="s">
        <v>65</v>
      </c>
      <c r="M93" s="11">
        <v>15</v>
      </c>
      <c r="N93" s="12">
        <f>+M93*K93</f>
        <v>3000</v>
      </c>
    </row>
    <row r="94" spans="1:14" ht="13.5">
      <c r="A94" s="7"/>
      <c r="B94" s="1" t="s">
        <v>43</v>
      </c>
      <c r="E94" s="1" t="s">
        <v>29</v>
      </c>
      <c r="G94" s="10"/>
      <c r="N94" s="12"/>
    </row>
    <row r="95" spans="1:14" ht="13.5">
      <c r="A95" s="7"/>
      <c r="G95" s="10"/>
      <c r="N95" s="12"/>
    </row>
    <row r="96" spans="1:14" ht="13.5">
      <c r="A96" s="7"/>
      <c r="B96" s="1" t="s">
        <v>44</v>
      </c>
      <c r="E96" s="1" t="s">
        <v>56</v>
      </c>
      <c r="G96" s="10" t="s">
        <v>45</v>
      </c>
      <c r="H96" s="1" t="s">
        <v>40</v>
      </c>
      <c r="J96" s="6" t="s">
        <v>96</v>
      </c>
      <c r="K96" s="14">
        <v>5</v>
      </c>
      <c r="L96" s="6" t="s">
        <v>65</v>
      </c>
      <c r="M96" s="11">
        <v>500</v>
      </c>
      <c r="N96" s="12">
        <f>+M96*K96</f>
        <v>2500</v>
      </c>
    </row>
    <row r="97" spans="1:14" ht="13.5">
      <c r="A97" s="7"/>
      <c r="E97" s="1" t="s">
        <v>29</v>
      </c>
      <c r="G97" s="10"/>
      <c r="J97" s="6" t="s">
        <v>97</v>
      </c>
      <c r="K97" s="14">
        <v>200</v>
      </c>
      <c r="L97" s="6" t="s">
        <v>65</v>
      </c>
      <c r="M97" s="11">
        <v>150</v>
      </c>
      <c r="N97" s="12">
        <f>+M97*K97</f>
        <v>30000</v>
      </c>
    </row>
    <row r="98" spans="1:14" ht="13.5">
      <c r="A98" s="7"/>
      <c r="G98" s="10"/>
      <c r="N98" s="12"/>
    </row>
    <row r="99" spans="1:14" ht="13.5">
      <c r="A99" s="7"/>
      <c r="B99" s="1" t="s">
        <v>47</v>
      </c>
      <c r="E99" s="1" t="s">
        <v>10</v>
      </c>
      <c r="G99" s="10">
        <v>39643</v>
      </c>
      <c r="H99" s="1" t="s">
        <v>40</v>
      </c>
      <c r="J99" s="6" t="s">
        <v>99</v>
      </c>
      <c r="K99" s="14">
        <v>100</v>
      </c>
      <c r="L99" s="6" t="s">
        <v>90</v>
      </c>
      <c r="M99" s="11">
        <v>175</v>
      </c>
      <c r="N99" s="12">
        <f>+M99*K99</f>
        <v>17500</v>
      </c>
    </row>
    <row r="100" spans="5:14" ht="13.5">
      <c r="E100" s="1" t="s">
        <v>29</v>
      </c>
      <c r="G100" s="10"/>
      <c r="J100" s="6" t="s">
        <v>101</v>
      </c>
      <c r="K100" s="17">
        <v>1</v>
      </c>
      <c r="L100" s="6" t="s">
        <v>100</v>
      </c>
      <c r="M100" s="13">
        <v>5000</v>
      </c>
      <c r="N100" s="12">
        <f>+M100*K100</f>
        <v>5000</v>
      </c>
    </row>
    <row r="101" spans="7:14" ht="13.5">
      <c r="G101" s="10"/>
      <c r="J101" s="6" t="s">
        <v>102</v>
      </c>
      <c r="K101" s="14">
        <v>200</v>
      </c>
      <c r="L101" s="6" t="s">
        <v>90</v>
      </c>
      <c r="M101" s="11">
        <v>20</v>
      </c>
      <c r="N101" s="12">
        <f>+M101*K101</f>
        <v>4000</v>
      </c>
    </row>
    <row r="102" spans="7:14" ht="13.5">
      <c r="G102" s="10"/>
      <c r="J102" s="6" t="s">
        <v>103</v>
      </c>
      <c r="K102" s="14">
        <v>5</v>
      </c>
      <c r="L102" s="6" t="s">
        <v>100</v>
      </c>
      <c r="M102" s="11">
        <v>2500</v>
      </c>
      <c r="N102" s="12">
        <f>+M102*K102</f>
        <v>12500</v>
      </c>
    </row>
    <row r="103" spans="7:14" ht="13.5">
      <c r="G103" s="10"/>
      <c r="N103" s="12"/>
    </row>
    <row r="104" spans="1:14" ht="13.5">
      <c r="A104" s="7"/>
      <c r="B104" s="1" t="s">
        <v>51</v>
      </c>
      <c r="E104" s="1" t="s">
        <v>8</v>
      </c>
      <c r="G104" s="10" t="s">
        <v>50</v>
      </c>
      <c r="H104" s="1" t="s">
        <v>40</v>
      </c>
      <c r="J104" s="6" t="s">
        <v>106</v>
      </c>
      <c r="K104" s="14">
        <v>3</v>
      </c>
      <c r="L104" s="6" t="s">
        <v>90</v>
      </c>
      <c r="M104" s="11">
        <f>3500*12*3</f>
        <v>126000</v>
      </c>
      <c r="N104" s="12">
        <f>+M104*K104</f>
        <v>378000</v>
      </c>
    </row>
    <row r="105" spans="5:14" ht="13.5">
      <c r="E105" s="1" t="s">
        <v>29</v>
      </c>
      <c r="G105" s="10"/>
      <c r="J105" s="6" t="s">
        <v>104</v>
      </c>
      <c r="N105" s="12"/>
    </row>
    <row r="106" spans="7:14" ht="13.5">
      <c r="G106" s="10"/>
      <c r="J106" s="6" t="s">
        <v>105</v>
      </c>
      <c r="N106" s="12"/>
    </row>
    <row r="107" spans="7:14" ht="13.5">
      <c r="G107" s="10"/>
      <c r="J107" s="18" t="s">
        <v>107</v>
      </c>
      <c r="N107" s="12"/>
    </row>
    <row r="108" spans="7:14" ht="13.5">
      <c r="G108" s="10"/>
      <c r="J108" s="6" t="s">
        <v>108</v>
      </c>
      <c r="N108" s="12"/>
    </row>
    <row r="109" spans="7:14" ht="13.5">
      <c r="G109" s="10"/>
      <c r="J109" s="6" t="s">
        <v>109</v>
      </c>
      <c r="N109" s="12"/>
    </row>
    <row r="110" ht="13.5">
      <c r="G110" s="10"/>
    </row>
    <row r="111" spans="7:14" ht="13.5">
      <c r="G111" s="10"/>
      <c r="J111" s="6" t="s">
        <v>114</v>
      </c>
      <c r="K111" s="14">
        <v>12</v>
      </c>
      <c r="L111" s="6" t="s">
        <v>86</v>
      </c>
      <c r="M111" s="11">
        <v>1250</v>
      </c>
      <c r="N111" s="13">
        <f>+M111*K111</f>
        <v>15000</v>
      </c>
    </row>
    <row r="112" spans="7:10" ht="13.5">
      <c r="G112" s="10"/>
      <c r="J112" s="6" t="s">
        <v>115</v>
      </c>
    </row>
    <row r="113" spans="7:10" ht="13.5">
      <c r="G113" s="10"/>
      <c r="J113" s="6" t="s">
        <v>116</v>
      </c>
    </row>
    <row r="114" spans="7:14" ht="13.5">
      <c r="G114" s="10"/>
      <c r="J114" s="6" t="s">
        <v>151</v>
      </c>
      <c r="K114" s="14">
        <v>1</v>
      </c>
      <c r="L114" s="6" t="s">
        <v>65</v>
      </c>
      <c r="M114" s="11">
        <v>7500</v>
      </c>
      <c r="N114" s="13">
        <f>+M114*K114</f>
        <v>7500</v>
      </c>
    </row>
    <row r="115" spans="7:14" ht="13.5">
      <c r="G115" s="10"/>
      <c r="J115" s="6" t="s">
        <v>150</v>
      </c>
      <c r="K115" s="14">
        <v>10</v>
      </c>
      <c r="L115" s="6" t="s">
        <v>65</v>
      </c>
      <c r="M115" s="11">
        <v>100</v>
      </c>
      <c r="N115" s="13">
        <f>+M115*K115</f>
        <v>1000</v>
      </c>
    </row>
    <row r="116" ht="13.5">
      <c r="G116" s="10"/>
    </row>
    <row r="117" spans="7:14" ht="15.75">
      <c r="G117" s="10"/>
      <c r="K117" s="42" t="s">
        <v>153</v>
      </c>
      <c r="L117" s="42"/>
      <c r="M117" s="42"/>
      <c r="N117" s="43">
        <f>SUM(N6:N115)</f>
        <v>583575</v>
      </c>
    </row>
    <row r="118" ht="13.5">
      <c r="G118" s="10"/>
    </row>
    <row r="119" ht="13.5">
      <c r="G119" s="10"/>
    </row>
    <row r="120" ht="13.5">
      <c r="G120" s="10"/>
    </row>
    <row r="121" ht="13.5">
      <c r="G121" s="10"/>
    </row>
    <row r="122" ht="13.5">
      <c r="G122" s="10"/>
    </row>
    <row r="123" ht="13.5">
      <c r="G123" s="10"/>
    </row>
    <row r="124" ht="13.5">
      <c r="G124" s="10"/>
    </row>
    <row r="125" ht="13.5">
      <c r="G125" s="10"/>
    </row>
    <row r="126" ht="13.5">
      <c r="G126" s="10"/>
    </row>
    <row r="127" ht="13.5">
      <c r="G127" s="10"/>
    </row>
    <row r="128" ht="13.5">
      <c r="G128" s="10"/>
    </row>
    <row r="129" ht="13.5">
      <c r="G129" s="10"/>
    </row>
    <row r="130" ht="13.5">
      <c r="G130" s="10"/>
    </row>
    <row r="131" ht="13.5">
      <c r="G131" s="10"/>
    </row>
    <row r="132" ht="13.5">
      <c r="G132" s="10"/>
    </row>
    <row r="133" ht="13.5">
      <c r="G133" s="10"/>
    </row>
    <row r="134" ht="13.5">
      <c r="G134" s="10"/>
    </row>
    <row r="135" ht="13.5">
      <c r="G135" s="10"/>
    </row>
    <row r="136" ht="13.5">
      <c r="G136" s="10"/>
    </row>
    <row r="137" ht="13.5">
      <c r="G137" s="10"/>
    </row>
    <row r="138" ht="13.5">
      <c r="G138" s="10"/>
    </row>
    <row r="139" ht="13.5">
      <c r="G139" s="10"/>
    </row>
    <row r="140" ht="13.5">
      <c r="G140" s="10"/>
    </row>
    <row r="141" ht="13.5">
      <c r="G141" s="10"/>
    </row>
    <row r="142" ht="13.5">
      <c r="G142" s="10"/>
    </row>
    <row r="143" ht="13.5">
      <c r="G143" s="10"/>
    </row>
    <row r="144" ht="13.5">
      <c r="G144" s="10"/>
    </row>
    <row r="145" ht="13.5">
      <c r="G145" s="10"/>
    </row>
    <row r="146" ht="13.5">
      <c r="G146" s="10"/>
    </row>
    <row r="147" ht="13.5">
      <c r="G147" s="10"/>
    </row>
    <row r="148" ht="13.5">
      <c r="G148" s="10"/>
    </row>
    <row r="149" ht="13.5">
      <c r="G149" s="10"/>
    </row>
    <row r="150" ht="13.5">
      <c r="G150" s="10"/>
    </row>
    <row r="151" ht="13.5">
      <c r="G151" s="10"/>
    </row>
    <row r="152" ht="13.5">
      <c r="G152" s="10"/>
    </row>
    <row r="153" ht="13.5">
      <c r="G153" s="10"/>
    </row>
    <row r="154" ht="13.5">
      <c r="G154" s="10"/>
    </row>
    <row r="155" ht="13.5">
      <c r="G155" s="10"/>
    </row>
    <row r="156" ht="13.5">
      <c r="G156" s="10"/>
    </row>
    <row r="157" ht="13.5">
      <c r="G157" s="10"/>
    </row>
    <row r="158" ht="13.5">
      <c r="G158" s="10"/>
    </row>
    <row r="159" ht="13.5">
      <c r="G159" s="10"/>
    </row>
    <row r="160" ht="13.5">
      <c r="G160" s="10"/>
    </row>
    <row r="161" ht="13.5">
      <c r="G161" s="10"/>
    </row>
    <row r="162" ht="13.5">
      <c r="G162" s="10"/>
    </row>
    <row r="163" ht="13.5">
      <c r="G163" s="10"/>
    </row>
    <row r="164" ht="13.5">
      <c r="G164" s="10"/>
    </row>
    <row r="165" ht="13.5">
      <c r="G165" s="10"/>
    </row>
    <row r="166" ht="13.5">
      <c r="G166" s="10"/>
    </row>
    <row r="167" ht="13.5">
      <c r="G167" s="10"/>
    </row>
    <row r="168" ht="13.5">
      <c r="G168" s="10"/>
    </row>
    <row r="169" ht="13.5">
      <c r="G169" s="10"/>
    </row>
    <row r="170" ht="13.5">
      <c r="G170" s="10"/>
    </row>
    <row r="171" ht="13.5">
      <c r="G171" s="10"/>
    </row>
    <row r="172" ht="13.5">
      <c r="G172" s="10"/>
    </row>
    <row r="173" ht="13.5">
      <c r="G173" s="10"/>
    </row>
    <row r="174" ht="13.5">
      <c r="G174" s="10"/>
    </row>
    <row r="175" ht="13.5">
      <c r="G175" s="10"/>
    </row>
    <row r="176" ht="13.5">
      <c r="G176" s="10"/>
    </row>
    <row r="177" ht="13.5">
      <c r="G177" s="10"/>
    </row>
    <row r="178" ht="13.5">
      <c r="G178" s="10"/>
    </row>
    <row r="179" ht="13.5">
      <c r="G179" s="10"/>
    </row>
    <row r="180" ht="13.5">
      <c r="G180" s="10"/>
    </row>
    <row r="181" ht="13.5">
      <c r="G181" s="10"/>
    </row>
    <row r="182" ht="13.5">
      <c r="G182" s="10"/>
    </row>
    <row r="183" ht="13.5">
      <c r="G183" s="10"/>
    </row>
    <row r="184" ht="13.5">
      <c r="G184" s="10"/>
    </row>
    <row r="185" ht="13.5">
      <c r="G185" s="10"/>
    </row>
    <row r="186" ht="13.5">
      <c r="G186" s="10"/>
    </row>
    <row r="187" ht="13.5">
      <c r="G187" s="10"/>
    </row>
    <row r="188" ht="13.5">
      <c r="G188" s="10"/>
    </row>
    <row r="189" ht="13.5">
      <c r="G189" s="10"/>
    </row>
    <row r="190" ht="13.5">
      <c r="G190" s="10"/>
    </row>
    <row r="191" ht="13.5">
      <c r="G191" s="10"/>
    </row>
    <row r="192" ht="13.5">
      <c r="G192" s="10"/>
    </row>
    <row r="193" ht="13.5">
      <c r="G193" s="10"/>
    </row>
    <row r="194" ht="13.5">
      <c r="G194" s="10"/>
    </row>
    <row r="195" ht="13.5">
      <c r="G195" s="10"/>
    </row>
    <row r="196" ht="13.5">
      <c r="G196" s="10"/>
    </row>
    <row r="197" ht="13.5">
      <c r="G197" s="10"/>
    </row>
    <row r="198" ht="13.5">
      <c r="G198" s="10"/>
    </row>
    <row r="199" ht="13.5">
      <c r="G199" s="10"/>
    </row>
    <row r="200" ht="13.5">
      <c r="G200" s="10"/>
    </row>
    <row r="201" ht="13.5">
      <c r="G201" s="10"/>
    </row>
    <row r="202" ht="13.5">
      <c r="G202" s="10"/>
    </row>
    <row r="203" ht="13.5">
      <c r="G203" s="10"/>
    </row>
    <row r="204" ht="13.5">
      <c r="G204" s="10"/>
    </row>
    <row r="205" ht="13.5">
      <c r="G205" s="10"/>
    </row>
    <row r="206" ht="13.5">
      <c r="G206" s="10"/>
    </row>
    <row r="207" ht="13.5">
      <c r="G207" s="10"/>
    </row>
    <row r="208" ht="13.5">
      <c r="G208" s="10"/>
    </row>
    <row r="209" ht="13.5">
      <c r="G209" s="10"/>
    </row>
    <row r="210" ht="13.5">
      <c r="G210" s="10"/>
    </row>
    <row r="211" ht="13.5">
      <c r="G211" s="10"/>
    </row>
    <row r="212" ht="13.5">
      <c r="G212" s="10"/>
    </row>
    <row r="213" ht="13.5">
      <c r="G213" s="10"/>
    </row>
    <row r="214" ht="13.5">
      <c r="G214" s="10"/>
    </row>
    <row r="215" ht="13.5">
      <c r="G215" s="10"/>
    </row>
    <row r="216" ht="13.5">
      <c r="G216" s="10"/>
    </row>
    <row r="217" ht="13.5">
      <c r="G217" s="10"/>
    </row>
    <row r="218" ht="13.5">
      <c r="G218" s="10"/>
    </row>
    <row r="219" ht="13.5">
      <c r="G219" s="10"/>
    </row>
    <row r="220" ht="13.5">
      <c r="G220" s="10"/>
    </row>
    <row r="221" ht="13.5">
      <c r="G221" s="10"/>
    </row>
    <row r="222" ht="13.5">
      <c r="G222" s="10"/>
    </row>
    <row r="223" ht="13.5">
      <c r="G223" s="10"/>
    </row>
    <row r="224" ht="13.5">
      <c r="G224" s="10"/>
    </row>
    <row r="225" ht="13.5">
      <c r="G225" s="10"/>
    </row>
    <row r="226" ht="13.5">
      <c r="G226" s="10"/>
    </row>
    <row r="227" ht="13.5">
      <c r="G227" s="10"/>
    </row>
    <row r="228" ht="13.5">
      <c r="G228" s="10"/>
    </row>
    <row r="229" ht="13.5">
      <c r="G229" s="10"/>
    </row>
    <row r="230" ht="13.5">
      <c r="G230" s="10"/>
    </row>
    <row r="231" ht="13.5">
      <c r="G231" s="10"/>
    </row>
    <row r="232" ht="13.5">
      <c r="G232" s="10"/>
    </row>
    <row r="233" ht="13.5">
      <c r="G233" s="10"/>
    </row>
    <row r="234" ht="13.5">
      <c r="G234" s="10"/>
    </row>
    <row r="235" ht="13.5">
      <c r="G235" s="10"/>
    </row>
    <row r="236" ht="13.5">
      <c r="G236" s="10"/>
    </row>
    <row r="237" ht="13.5">
      <c r="G237" s="10"/>
    </row>
    <row r="238" ht="13.5">
      <c r="G238" s="10"/>
    </row>
    <row r="239" ht="13.5">
      <c r="G239" s="10"/>
    </row>
    <row r="240" ht="13.5">
      <c r="G240" s="10"/>
    </row>
    <row r="241" ht="13.5">
      <c r="G241" s="10"/>
    </row>
    <row r="242" ht="13.5">
      <c r="G242" s="10"/>
    </row>
    <row r="243" ht="13.5">
      <c r="G243" s="10"/>
    </row>
    <row r="244" ht="13.5">
      <c r="G244" s="10"/>
    </row>
    <row r="245" ht="13.5">
      <c r="G245" s="10"/>
    </row>
    <row r="246" ht="13.5">
      <c r="G246" s="10"/>
    </row>
    <row r="247" ht="13.5">
      <c r="G247" s="10"/>
    </row>
    <row r="248" ht="13.5">
      <c r="G248" s="10"/>
    </row>
    <row r="249" ht="13.5">
      <c r="G249" s="10"/>
    </row>
    <row r="250" ht="13.5">
      <c r="G250" s="10"/>
    </row>
    <row r="251" ht="13.5">
      <c r="G251" s="10"/>
    </row>
    <row r="252" ht="13.5">
      <c r="G252" s="10"/>
    </row>
    <row r="253" ht="13.5">
      <c r="G253" s="10"/>
    </row>
    <row r="254" ht="13.5">
      <c r="G254" s="10"/>
    </row>
    <row r="255" ht="13.5">
      <c r="G255" s="10"/>
    </row>
    <row r="256" ht="13.5">
      <c r="G256" s="10"/>
    </row>
    <row r="257" ht="13.5">
      <c r="G257" s="10"/>
    </row>
    <row r="258" ht="13.5">
      <c r="G258" s="10"/>
    </row>
    <row r="259" ht="13.5">
      <c r="G259" s="10"/>
    </row>
    <row r="260" ht="13.5">
      <c r="G260" s="10"/>
    </row>
    <row r="261" ht="13.5">
      <c r="G261" s="10"/>
    </row>
    <row r="262" ht="13.5">
      <c r="G262" s="10"/>
    </row>
    <row r="263" ht="13.5">
      <c r="G263" s="10"/>
    </row>
    <row r="264" ht="13.5">
      <c r="G264" s="10"/>
    </row>
    <row r="265" ht="13.5">
      <c r="G265" s="10"/>
    </row>
    <row r="266" ht="13.5">
      <c r="G266" s="10"/>
    </row>
    <row r="267" ht="13.5">
      <c r="G267" s="10"/>
    </row>
    <row r="268" ht="13.5">
      <c r="G268" s="10"/>
    </row>
    <row r="269" ht="13.5">
      <c r="G269" s="10"/>
    </row>
    <row r="270" ht="13.5">
      <c r="G270" s="10"/>
    </row>
    <row r="271" ht="13.5">
      <c r="G271" s="10"/>
    </row>
    <row r="272" ht="13.5">
      <c r="G272" s="10"/>
    </row>
    <row r="273" ht="13.5">
      <c r="G273" s="10"/>
    </row>
    <row r="274" ht="13.5">
      <c r="G274" s="10"/>
    </row>
    <row r="275" ht="13.5">
      <c r="G275" s="10"/>
    </row>
    <row r="276" ht="13.5">
      <c r="G276" s="10"/>
    </row>
    <row r="277" ht="13.5">
      <c r="G277" s="10"/>
    </row>
    <row r="278" ht="13.5">
      <c r="G278" s="10"/>
    </row>
    <row r="279" ht="13.5">
      <c r="G279" s="10"/>
    </row>
    <row r="280" ht="13.5">
      <c r="G280" s="10"/>
    </row>
    <row r="281" ht="13.5">
      <c r="G281" s="10"/>
    </row>
    <row r="282" ht="13.5">
      <c r="G282" s="10"/>
    </row>
    <row r="283" ht="13.5">
      <c r="G283" s="10"/>
    </row>
    <row r="284" ht="13.5">
      <c r="G284" s="10"/>
    </row>
    <row r="285" ht="13.5">
      <c r="G285" s="10"/>
    </row>
    <row r="286" ht="13.5">
      <c r="G286" s="10"/>
    </row>
    <row r="287" ht="13.5">
      <c r="G287" s="10"/>
    </row>
    <row r="288" ht="13.5">
      <c r="G288" s="10"/>
    </row>
    <row r="289" ht="13.5">
      <c r="G289" s="10"/>
    </row>
    <row r="290" ht="13.5">
      <c r="G290" s="10"/>
    </row>
    <row r="291" ht="13.5">
      <c r="G291" s="10"/>
    </row>
    <row r="292" ht="13.5">
      <c r="G292" s="10"/>
    </row>
    <row r="293" ht="13.5">
      <c r="G293" s="10"/>
    </row>
    <row r="294" ht="13.5">
      <c r="G294" s="10"/>
    </row>
    <row r="295" ht="13.5">
      <c r="G295" s="10"/>
    </row>
    <row r="296" ht="13.5">
      <c r="G296" s="10"/>
    </row>
    <row r="297" ht="13.5">
      <c r="G297" s="10"/>
    </row>
    <row r="298" ht="13.5">
      <c r="G298" s="10"/>
    </row>
    <row r="299" ht="13.5">
      <c r="G299" s="10"/>
    </row>
    <row r="300" ht="13.5">
      <c r="G300" s="10"/>
    </row>
    <row r="301" ht="13.5">
      <c r="G301" s="10"/>
    </row>
    <row r="302" ht="13.5">
      <c r="G302" s="10"/>
    </row>
    <row r="303" ht="13.5">
      <c r="G303" s="10"/>
    </row>
    <row r="304" ht="13.5">
      <c r="G304" s="10"/>
    </row>
    <row r="305" ht="13.5">
      <c r="G305" s="10"/>
    </row>
    <row r="306" ht="13.5">
      <c r="G306" s="10"/>
    </row>
    <row r="307" ht="13.5">
      <c r="G307" s="10"/>
    </row>
    <row r="308" ht="13.5">
      <c r="G308" s="10"/>
    </row>
    <row r="309" ht="13.5">
      <c r="G309" s="10"/>
    </row>
    <row r="310" ht="13.5">
      <c r="G310" s="10"/>
    </row>
    <row r="311" ht="13.5">
      <c r="G311" s="10"/>
    </row>
    <row r="312" ht="13.5">
      <c r="G312" s="10"/>
    </row>
    <row r="313" ht="13.5">
      <c r="G313" s="10"/>
    </row>
    <row r="314" ht="13.5">
      <c r="G314" s="10"/>
    </row>
    <row r="315" ht="13.5">
      <c r="G315" s="10"/>
    </row>
    <row r="316" ht="13.5">
      <c r="G316" s="10"/>
    </row>
    <row r="317" ht="13.5">
      <c r="G317" s="10"/>
    </row>
    <row r="318" ht="13.5">
      <c r="G318" s="10"/>
    </row>
    <row r="319" ht="13.5">
      <c r="G319" s="10"/>
    </row>
    <row r="320" ht="13.5">
      <c r="G320" s="10"/>
    </row>
    <row r="321" ht="13.5">
      <c r="G321" s="10"/>
    </row>
    <row r="322" ht="13.5">
      <c r="G322" s="10"/>
    </row>
    <row r="323" ht="13.5">
      <c r="G323" s="10"/>
    </row>
    <row r="324" ht="13.5">
      <c r="G324" s="10"/>
    </row>
    <row r="325" ht="13.5">
      <c r="G325" s="10"/>
    </row>
    <row r="326" ht="13.5">
      <c r="G326" s="10"/>
    </row>
    <row r="327" ht="13.5">
      <c r="G327" s="10"/>
    </row>
    <row r="328" ht="13.5">
      <c r="G328" s="10"/>
    </row>
    <row r="329" ht="13.5">
      <c r="G329" s="10"/>
    </row>
    <row r="330" ht="13.5">
      <c r="G330" s="10"/>
    </row>
    <row r="331" ht="13.5">
      <c r="G331" s="10"/>
    </row>
    <row r="332" ht="13.5">
      <c r="G332" s="10"/>
    </row>
    <row r="333" ht="13.5">
      <c r="G333" s="10"/>
    </row>
    <row r="334" ht="13.5">
      <c r="G334" s="10"/>
    </row>
    <row r="335" ht="13.5">
      <c r="G335" s="10"/>
    </row>
    <row r="336" ht="13.5">
      <c r="G336" s="10"/>
    </row>
    <row r="337" ht="13.5">
      <c r="G337" s="10"/>
    </row>
    <row r="338" ht="13.5">
      <c r="G338" s="10"/>
    </row>
    <row r="339" ht="13.5">
      <c r="G339" s="10"/>
    </row>
    <row r="340" ht="13.5">
      <c r="G340" s="10"/>
    </row>
    <row r="341" ht="13.5">
      <c r="G341" s="10"/>
    </row>
    <row r="342" ht="13.5">
      <c r="G342" s="10"/>
    </row>
    <row r="343" ht="13.5">
      <c r="G343" s="10"/>
    </row>
    <row r="344" ht="13.5">
      <c r="G344" s="10"/>
    </row>
    <row r="345" ht="13.5">
      <c r="G345" s="10"/>
    </row>
    <row r="346" ht="13.5">
      <c r="G346" s="10"/>
    </row>
    <row r="347" ht="13.5">
      <c r="G347" s="10"/>
    </row>
    <row r="348" ht="13.5">
      <c r="G348" s="10"/>
    </row>
    <row r="349" ht="13.5">
      <c r="G349" s="10"/>
    </row>
    <row r="350" ht="13.5">
      <c r="G350" s="10"/>
    </row>
    <row r="351" ht="13.5">
      <c r="G351" s="10"/>
    </row>
    <row r="352" ht="13.5">
      <c r="G352" s="10"/>
    </row>
    <row r="353" ht="13.5">
      <c r="G353" s="10"/>
    </row>
    <row r="354" ht="13.5">
      <c r="G354" s="10"/>
    </row>
    <row r="355" ht="13.5">
      <c r="G355" s="10"/>
    </row>
    <row r="356" ht="13.5">
      <c r="G356" s="10"/>
    </row>
    <row r="357" ht="13.5">
      <c r="G357" s="10"/>
    </row>
    <row r="358" ht="13.5">
      <c r="G358" s="10"/>
    </row>
    <row r="359" ht="13.5">
      <c r="G359" s="10"/>
    </row>
    <row r="360" ht="13.5">
      <c r="G360" s="10"/>
    </row>
    <row r="361" ht="13.5">
      <c r="G361" s="10"/>
    </row>
    <row r="362" ht="13.5">
      <c r="G362" s="10"/>
    </row>
    <row r="363" ht="13.5">
      <c r="G363" s="10"/>
    </row>
    <row r="364" ht="13.5">
      <c r="G364" s="10"/>
    </row>
    <row r="365" ht="13.5">
      <c r="G365" s="10"/>
    </row>
    <row r="366" ht="13.5">
      <c r="G366" s="10"/>
    </row>
    <row r="367" ht="13.5">
      <c r="G367" s="10"/>
    </row>
    <row r="368" ht="13.5">
      <c r="G368" s="10"/>
    </row>
    <row r="369" ht="13.5">
      <c r="G369" s="10"/>
    </row>
    <row r="370" ht="13.5">
      <c r="G370" s="10"/>
    </row>
    <row r="371" ht="13.5">
      <c r="G371" s="10"/>
    </row>
    <row r="372" ht="13.5">
      <c r="G372" s="10"/>
    </row>
    <row r="373" ht="13.5">
      <c r="G373" s="10"/>
    </row>
    <row r="374" ht="13.5">
      <c r="G374" s="10"/>
    </row>
    <row r="375" ht="13.5">
      <c r="G375" s="10"/>
    </row>
    <row r="376" ht="13.5">
      <c r="G376" s="10"/>
    </row>
    <row r="377" ht="13.5">
      <c r="G377" s="10"/>
    </row>
    <row r="378" ht="13.5">
      <c r="G378" s="10"/>
    </row>
    <row r="379" ht="13.5">
      <c r="G379" s="10"/>
    </row>
    <row r="380" ht="13.5">
      <c r="G380" s="10"/>
    </row>
    <row r="381" ht="13.5">
      <c r="G381" s="10"/>
    </row>
    <row r="382" ht="13.5">
      <c r="G382" s="10"/>
    </row>
    <row r="383" ht="13.5">
      <c r="G383" s="10"/>
    </row>
    <row r="384" ht="13.5">
      <c r="G384" s="10"/>
    </row>
    <row r="385" ht="13.5">
      <c r="G385" s="10"/>
    </row>
    <row r="386" ht="13.5">
      <c r="G386" s="10"/>
    </row>
    <row r="387" ht="13.5">
      <c r="G387" s="10"/>
    </row>
    <row r="388" ht="13.5">
      <c r="G388" s="10"/>
    </row>
    <row r="389" ht="13.5">
      <c r="G389" s="10"/>
    </row>
    <row r="390" ht="13.5">
      <c r="G390" s="10"/>
    </row>
    <row r="391" ht="13.5">
      <c r="G391" s="10"/>
    </row>
    <row r="392" ht="13.5">
      <c r="G392" s="10"/>
    </row>
    <row r="393" ht="13.5">
      <c r="G393" s="10"/>
    </row>
    <row r="394" ht="13.5">
      <c r="G394" s="10"/>
    </row>
    <row r="395" ht="13.5">
      <c r="G395" s="10"/>
    </row>
    <row r="396" ht="13.5">
      <c r="G396" s="10"/>
    </row>
    <row r="397" ht="13.5">
      <c r="G397" s="10"/>
    </row>
    <row r="398" ht="13.5">
      <c r="G398" s="10"/>
    </row>
    <row r="399" ht="13.5">
      <c r="G399" s="10"/>
    </row>
    <row r="400" ht="13.5">
      <c r="G400" s="10"/>
    </row>
    <row r="401" ht="13.5">
      <c r="G401" s="10"/>
    </row>
    <row r="402" ht="13.5">
      <c r="G402" s="10"/>
    </row>
    <row r="403" ht="13.5">
      <c r="G403" s="10"/>
    </row>
    <row r="404" ht="13.5">
      <c r="G404" s="10"/>
    </row>
    <row r="405" ht="13.5">
      <c r="G405" s="10"/>
    </row>
    <row r="406" ht="13.5">
      <c r="G406" s="10"/>
    </row>
    <row r="407" ht="13.5">
      <c r="G407" s="10"/>
    </row>
    <row r="408" ht="13.5">
      <c r="G408" s="10"/>
    </row>
    <row r="409" ht="13.5">
      <c r="G409" s="10"/>
    </row>
    <row r="410" ht="13.5">
      <c r="G410" s="10"/>
    </row>
    <row r="411" ht="13.5">
      <c r="G411" s="10"/>
    </row>
    <row r="412" ht="13.5">
      <c r="G412" s="10"/>
    </row>
    <row r="413" ht="13.5">
      <c r="G413" s="10"/>
    </row>
    <row r="414" ht="13.5">
      <c r="G414" s="10"/>
    </row>
    <row r="415" ht="13.5">
      <c r="G415" s="10"/>
    </row>
    <row r="416" ht="13.5">
      <c r="G416" s="10"/>
    </row>
    <row r="417" ht="13.5">
      <c r="G417" s="10"/>
    </row>
    <row r="418" ht="13.5">
      <c r="G418" s="10"/>
    </row>
    <row r="419" ht="13.5">
      <c r="G419" s="10"/>
    </row>
    <row r="420" ht="13.5">
      <c r="G420" s="10"/>
    </row>
    <row r="421" ht="13.5">
      <c r="G421" s="10"/>
    </row>
    <row r="422" ht="13.5">
      <c r="G422" s="10"/>
    </row>
    <row r="423" ht="13.5">
      <c r="G423" s="10"/>
    </row>
    <row r="424" ht="13.5">
      <c r="G424" s="10"/>
    </row>
    <row r="425" ht="13.5">
      <c r="G425" s="10"/>
    </row>
    <row r="426" ht="13.5">
      <c r="G426" s="10"/>
    </row>
    <row r="427" ht="13.5">
      <c r="G427" s="10"/>
    </row>
    <row r="428" ht="13.5">
      <c r="G428" s="10"/>
    </row>
    <row r="429" ht="13.5">
      <c r="G429" s="10"/>
    </row>
    <row r="430" ht="13.5">
      <c r="G430" s="10"/>
    </row>
    <row r="431" ht="13.5">
      <c r="G431" s="10"/>
    </row>
    <row r="432" ht="13.5">
      <c r="G432" s="10"/>
    </row>
    <row r="433" ht="13.5">
      <c r="G433" s="10"/>
    </row>
    <row r="434" ht="13.5">
      <c r="G434" s="10"/>
    </row>
    <row r="435" ht="13.5">
      <c r="G435" s="10"/>
    </row>
    <row r="436" ht="13.5">
      <c r="G436" s="10"/>
    </row>
    <row r="437" ht="13.5">
      <c r="G437" s="10"/>
    </row>
    <row r="438" ht="13.5">
      <c r="G438" s="10"/>
    </row>
    <row r="439" ht="13.5">
      <c r="G439" s="10"/>
    </row>
    <row r="440" ht="13.5">
      <c r="G440" s="10"/>
    </row>
    <row r="441" ht="13.5">
      <c r="G441" s="10"/>
    </row>
    <row r="442" ht="13.5">
      <c r="G442" s="10"/>
    </row>
    <row r="443" ht="13.5">
      <c r="G443" s="10"/>
    </row>
    <row r="444" ht="13.5">
      <c r="G444" s="10"/>
    </row>
    <row r="445" ht="13.5">
      <c r="G445" s="10"/>
    </row>
    <row r="446" ht="13.5">
      <c r="G446" s="10"/>
    </row>
    <row r="447" ht="13.5">
      <c r="G447" s="10"/>
    </row>
    <row r="448" ht="13.5">
      <c r="G448" s="10"/>
    </row>
    <row r="449" ht="13.5">
      <c r="G449" s="10"/>
    </row>
    <row r="450" ht="13.5">
      <c r="G450" s="10"/>
    </row>
    <row r="451" ht="13.5">
      <c r="G451" s="10"/>
    </row>
    <row r="452" ht="13.5">
      <c r="G452" s="10"/>
    </row>
    <row r="453" ht="13.5">
      <c r="G453" s="10"/>
    </row>
    <row r="454" ht="13.5">
      <c r="G454" s="10"/>
    </row>
    <row r="455" ht="13.5">
      <c r="G455" s="10"/>
    </row>
    <row r="456" ht="13.5">
      <c r="G456" s="10"/>
    </row>
    <row r="457" ht="13.5">
      <c r="G457" s="10"/>
    </row>
    <row r="458" ht="13.5">
      <c r="G458" s="10"/>
    </row>
    <row r="459" ht="13.5">
      <c r="G459" s="10"/>
    </row>
    <row r="460" ht="13.5">
      <c r="G460" s="10"/>
    </row>
    <row r="461" ht="13.5">
      <c r="G461" s="10"/>
    </row>
    <row r="462" ht="13.5">
      <c r="G462" s="10"/>
    </row>
    <row r="463" ht="13.5">
      <c r="G463" s="10"/>
    </row>
    <row r="464" ht="13.5">
      <c r="G464" s="10"/>
    </row>
    <row r="465" ht="13.5">
      <c r="G465" s="10"/>
    </row>
    <row r="466" ht="13.5">
      <c r="G466" s="10"/>
    </row>
    <row r="467" ht="13.5">
      <c r="G467" s="10"/>
    </row>
    <row r="468" ht="13.5">
      <c r="G468" s="10"/>
    </row>
    <row r="469" ht="13.5">
      <c r="G469" s="10"/>
    </row>
    <row r="470" ht="13.5">
      <c r="G470" s="10"/>
    </row>
    <row r="471" ht="13.5">
      <c r="G471" s="10"/>
    </row>
    <row r="472" ht="13.5">
      <c r="G472" s="10"/>
    </row>
    <row r="473" ht="13.5">
      <c r="G473" s="10"/>
    </row>
    <row r="474" ht="13.5">
      <c r="G474" s="10"/>
    </row>
    <row r="475" ht="13.5">
      <c r="G475" s="10"/>
    </row>
    <row r="476" ht="13.5">
      <c r="G476" s="10"/>
    </row>
    <row r="477" ht="13.5">
      <c r="G477" s="10"/>
    </row>
    <row r="478" ht="13.5">
      <c r="G478" s="10"/>
    </row>
    <row r="479" ht="13.5">
      <c r="G479" s="10"/>
    </row>
    <row r="480" ht="13.5">
      <c r="G480" s="10"/>
    </row>
    <row r="481" ht="13.5">
      <c r="G481" s="10"/>
    </row>
    <row r="482" ht="13.5">
      <c r="G482" s="10"/>
    </row>
    <row r="483" ht="13.5">
      <c r="G483" s="10"/>
    </row>
    <row r="484" ht="13.5">
      <c r="G484" s="10"/>
    </row>
    <row r="485" ht="13.5">
      <c r="G485" s="10"/>
    </row>
    <row r="486" ht="13.5">
      <c r="G486" s="10"/>
    </row>
    <row r="487" ht="13.5">
      <c r="G487" s="10"/>
    </row>
    <row r="488" ht="13.5">
      <c r="G488" s="10"/>
    </row>
    <row r="489" ht="13.5">
      <c r="G489" s="10"/>
    </row>
    <row r="490" ht="13.5">
      <c r="G490" s="10"/>
    </row>
    <row r="491" ht="13.5">
      <c r="G491" s="10"/>
    </row>
    <row r="492" ht="13.5">
      <c r="G492" s="10"/>
    </row>
    <row r="493" ht="13.5">
      <c r="G493" s="10"/>
    </row>
    <row r="494" ht="13.5">
      <c r="G494" s="10"/>
    </row>
    <row r="495" ht="13.5">
      <c r="G495" s="10"/>
    </row>
    <row r="496" ht="13.5">
      <c r="G496" s="10"/>
    </row>
    <row r="497" ht="13.5">
      <c r="G497" s="10"/>
    </row>
    <row r="498" ht="13.5">
      <c r="G498" s="10"/>
    </row>
    <row r="499" ht="13.5">
      <c r="G499" s="10"/>
    </row>
    <row r="500" ht="13.5">
      <c r="G500" s="10"/>
    </row>
    <row r="501" ht="13.5">
      <c r="G501" s="10"/>
    </row>
    <row r="502" ht="13.5">
      <c r="G502" s="10"/>
    </row>
    <row r="503" ht="13.5">
      <c r="G503" s="10"/>
    </row>
    <row r="504" ht="13.5">
      <c r="G504" s="10"/>
    </row>
    <row r="505" ht="13.5">
      <c r="G505" s="10"/>
    </row>
    <row r="506" ht="13.5">
      <c r="G506" s="10"/>
    </row>
    <row r="507" ht="13.5">
      <c r="G507" s="10"/>
    </row>
    <row r="508" ht="13.5">
      <c r="G508" s="10"/>
    </row>
    <row r="509" ht="13.5">
      <c r="G509" s="10"/>
    </row>
    <row r="510" ht="13.5">
      <c r="G510" s="10"/>
    </row>
    <row r="511" ht="13.5">
      <c r="G511" s="10"/>
    </row>
    <row r="512" ht="13.5">
      <c r="G512" s="10"/>
    </row>
    <row r="513" ht="13.5">
      <c r="G513" s="10"/>
    </row>
    <row r="514" ht="13.5">
      <c r="G514" s="10"/>
    </row>
    <row r="515" ht="13.5">
      <c r="G515" s="10"/>
    </row>
    <row r="516" ht="13.5">
      <c r="G516" s="10"/>
    </row>
    <row r="517" ht="13.5">
      <c r="G517" s="10"/>
    </row>
    <row r="518" ht="13.5">
      <c r="G518" s="10"/>
    </row>
    <row r="519" ht="13.5">
      <c r="G519" s="10"/>
    </row>
    <row r="520" ht="13.5">
      <c r="G520" s="10"/>
    </row>
    <row r="521" ht="13.5">
      <c r="G521" s="10"/>
    </row>
    <row r="522" ht="13.5">
      <c r="G522" s="10"/>
    </row>
    <row r="523" ht="13.5">
      <c r="G523" s="10"/>
    </row>
    <row r="524" ht="13.5">
      <c r="G524" s="10"/>
    </row>
    <row r="525" ht="13.5">
      <c r="G525" s="10"/>
    </row>
    <row r="526" ht="13.5">
      <c r="G526" s="10"/>
    </row>
    <row r="527" ht="13.5">
      <c r="G527" s="10"/>
    </row>
    <row r="528" ht="13.5">
      <c r="G528" s="10"/>
    </row>
    <row r="529" ht="13.5">
      <c r="G529" s="10"/>
    </row>
    <row r="530" ht="13.5">
      <c r="G530" s="10"/>
    </row>
    <row r="531" ht="13.5">
      <c r="G531" s="10"/>
    </row>
    <row r="532" ht="13.5">
      <c r="G532" s="10"/>
    </row>
    <row r="533" ht="13.5">
      <c r="G533" s="10"/>
    </row>
    <row r="534" ht="13.5">
      <c r="G534" s="10"/>
    </row>
    <row r="535" ht="13.5">
      <c r="G535" s="10"/>
    </row>
    <row r="536" ht="13.5">
      <c r="G536" s="10"/>
    </row>
    <row r="537" ht="13.5">
      <c r="G537" s="10"/>
    </row>
    <row r="538" ht="13.5">
      <c r="G538" s="10"/>
    </row>
    <row r="539" ht="13.5">
      <c r="G539" s="10"/>
    </row>
    <row r="540" ht="13.5">
      <c r="G540" s="10"/>
    </row>
    <row r="541" ht="13.5">
      <c r="G541" s="10"/>
    </row>
    <row r="542" ht="13.5">
      <c r="G542" s="10"/>
    </row>
    <row r="543" ht="13.5">
      <c r="G543" s="10"/>
    </row>
    <row r="544" ht="13.5">
      <c r="G544" s="10"/>
    </row>
    <row r="545" ht="13.5">
      <c r="G545" s="10"/>
    </row>
    <row r="546" ht="13.5">
      <c r="G546" s="10"/>
    </row>
    <row r="547" ht="13.5">
      <c r="G547" s="10"/>
    </row>
    <row r="548" ht="13.5">
      <c r="G548" s="10"/>
    </row>
    <row r="549" ht="13.5">
      <c r="G549" s="10"/>
    </row>
    <row r="550" ht="13.5">
      <c r="G550" s="10"/>
    </row>
    <row r="551" ht="13.5">
      <c r="G551" s="10"/>
    </row>
    <row r="552" ht="13.5">
      <c r="G552" s="10"/>
    </row>
    <row r="553" ht="13.5">
      <c r="G553" s="10"/>
    </row>
    <row r="554" ht="13.5">
      <c r="G554" s="10"/>
    </row>
    <row r="555" ht="13.5">
      <c r="G555" s="10"/>
    </row>
    <row r="556" ht="13.5">
      <c r="G556" s="10"/>
    </row>
    <row r="557" ht="13.5">
      <c r="G557" s="10"/>
    </row>
    <row r="558" ht="13.5">
      <c r="G558" s="10"/>
    </row>
    <row r="559" ht="13.5">
      <c r="G559" s="10"/>
    </row>
    <row r="560" ht="13.5">
      <c r="G560" s="10"/>
    </row>
    <row r="561" ht="13.5">
      <c r="G561" s="10"/>
    </row>
    <row r="562" ht="13.5">
      <c r="G562" s="10"/>
    </row>
    <row r="563" ht="13.5">
      <c r="G563" s="10"/>
    </row>
    <row r="564" ht="13.5">
      <c r="G564" s="10"/>
    </row>
    <row r="565" ht="13.5">
      <c r="G565" s="10"/>
    </row>
    <row r="566" ht="13.5">
      <c r="G566" s="10"/>
    </row>
    <row r="567" ht="13.5">
      <c r="G567" s="10"/>
    </row>
    <row r="568" ht="13.5">
      <c r="G568" s="10"/>
    </row>
    <row r="569" ht="13.5">
      <c r="G569" s="10"/>
    </row>
    <row r="570" ht="13.5">
      <c r="G570" s="10"/>
    </row>
    <row r="571" ht="13.5">
      <c r="G571" s="10"/>
    </row>
    <row r="572" ht="13.5">
      <c r="G572" s="10"/>
    </row>
    <row r="573" ht="13.5">
      <c r="G573" s="10"/>
    </row>
    <row r="574" ht="13.5">
      <c r="G574" s="10"/>
    </row>
    <row r="575" ht="13.5">
      <c r="G575" s="10"/>
    </row>
    <row r="576" ht="13.5">
      <c r="G576" s="10"/>
    </row>
    <row r="577" ht="13.5">
      <c r="G577" s="10"/>
    </row>
    <row r="578" ht="13.5">
      <c r="G578" s="10"/>
    </row>
    <row r="579" ht="13.5">
      <c r="G579" s="10"/>
    </row>
    <row r="580" ht="13.5">
      <c r="G580" s="10"/>
    </row>
    <row r="581" ht="13.5">
      <c r="G581" s="10"/>
    </row>
    <row r="582" ht="13.5">
      <c r="G582" s="10"/>
    </row>
    <row r="583" ht="13.5">
      <c r="G583" s="10"/>
    </row>
    <row r="584" ht="13.5">
      <c r="G584" s="10"/>
    </row>
    <row r="585" ht="13.5">
      <c r="G585" s="10"/>
    </row>
    <row r="586" ht="13.5">
      <c r="G586" s="10"/>
    </row>
    <row r="587" ht="13.5">
      <c r="G587" s="10"/>
    </row>
    <row r="588" ht="13.5">
      <c r="G588" s="10"/>
    </row>
    <row r="589" ht="13.5">
      <c r="G589" s="10"/>
    </row>
    <row r="590" ht="13.5">
      <c r="G590" s="10"/>
    </row>
    <row r="591" ht="13.5">
      <c r="G591" s="10"/>
    </row>
    <row r="592" ht="13.5">
      <c r="G592" s="10"/>
    </row>
    <row r="593" ht="13.5">
      <c r="G593" s="10"/>
    </row>
    <row r="594" ht="13.5">
      <c r="G594" s="10"/>
    </row>
    <row r="595" ht="13.5">
      <c r="G595" s="10"/>
    </row>
    <row r="596" ht="13.5">
      <c r="G596" s="10"/>
    </row>
    <row r="597" ht="13.5">
      <c r="G597" s="10"/>
    </row>
    <row r="598" ht="13.5">
      <c r="G598" s="10"/>
    </row>
    <row r="599" ht="13.5">
      <c r="G599" s="10"/>
    </row>
    <row r="600" ht="13.5">
      <c r="G600" s="10"/>
    </row>
    <row r="601" ht="13.5">
      <c r="G601" s="10"/>
    </row>
    <row r="602" ht="13.5">
      <c r="G602" s="10"/>
    </row>
    <row r="603" ht="13.5">
      <c r="G603" s="10"/>
    </row>
    <row r="604" ht="13.5">
      <c r="G604" s="10"/>
    </row>
    <row r="605" ht="13.5">
      <c r="G605" s="10"/>
    </row>
    <row r="606" ht="13.5">
      <c r="G606" s="10"/>
    </row>
    <row r="607" ht="13.5">
      <c r="G607" s="10"/>
    </row>
    <row r="608" ht="13.5">
      <c r="G608" s="10"/>
    </row>
    <row r="609" ht="13.5">
      <c r="G609" s="10"/>
    </row>
    <row r="610" ht="13.5">
      <c r="G610" s="10"/>
    </row>
    <row r="611" ht="13.5">
      <c r="G611" s="10"/>
    </row>
    <row r="612" ht="13.5">
      <c r="G612" s="10"/>
    </row>
    <row r="613" ht="13.5">
      <c r="G613" s="10"/>
    </row>
    <row r="614" ht="13.5">
      <c r="G614" s="10"/>
    </row>
    <row r="615" ht="13.5">
      <c r="G615" s="10"/>
    </row>
    <row r="616" ht="13.5">
      <c r="G616" s="10"/>
    </row>
    <row r="617" ht="13.5">
      <c r="G617" s="10"/>
    </row>
    <row r="618" ht="13.5">
      <c r="G618" s="10"/>
    </row>
    <row r="619" ht="13.5">
      <c r="G619" s="10"/>
    </row>
    <row r="620" ht="13.5">
      <c r="G620" s="10"/>
    </row>
    <row r="621" ht="13.5">
      <c r="G621" s="10"/>
    </row>
    <row r="622" ht="13.5">
      <c r="G622" s="10"/>
    </row>
    <row r="623" ht="13.5">
      <c r="G623" s="10"/>
    </row>
    <row r="624" ht="13.5">
      <c r="G624" s="10"/>
    </row>
    <row r="625" ht="13.5">
      <c r="G625" s="10"/>
    </row>
    <row r="626" ht="13.5">
      <c r="G626" s="10"/>
    </row>
    <row r="627" ht="13.5">
      <c r="G627" s="10"/>
    </row>
    <row r="628" ht="13.5">
      <c r="G628" s="10"/>
    </row>
    <row r="629" ht="13.5">
      <c r="G629" s="10"/>
    </row>
    <row r="630" ht="13.5">
      <c r="G630" s="10"/>
    </row>
    <row r="631" ht="13.5">
      <c r="G631" s="10"/>
    </row>
    <row r="632" ht="13.5">
      <c r="G632" s="10"/>
    </row>
    <row r="633" ht="13.5">
      <c r="G633" s="10"/>
    </row>
    <row r="634" ht="13.5">
      <c r="G634" s="10"/>
    </row>
    <row r="635" ht="13.5">
      <c r="G635" s="10"/>
    </row>
    <row r="636" ht="13.5">
      <c r="G636" s="10"/>
    </row>
    <row r="637" ht="13.5">
      <c r="G637" s="10"/>
    </row>
    <row r="638" ht="13.5">
      <c r="G638" s="10"/>
    </row>
    <row r="639" ht="13.5">
      <c r="G639" s="10"/>
    </row>
    <row r="640" ht="13.5">
      <c r="G640" s="10"/>
    </row>
    <row r="641" ht="13.5">
      <c r="G641" s="10"/>
    </row>
    <row r="642" ht="13.5">
      <c r="G642" s="10"/>
    </row>
    <row r="643" ht="13.5">
      <c r="G643" s="10"/>
    </row>
    <row r="644" ht="13.5">
      <c r="G644" s="10"/>
    </row>
    <row r="645" ht="13.5">
      <c r="G645" s="10"/>
    </row>
    <row r="646" ht="13.5">
      <c r="G646" s="10"/>
    </row>
    <row r="647" ht="13.5">
      <c r="G647" s="10"/>
    </row>
    <row r="648" ht="13.5">
      <c r="G648" s="10"/>
    </row>
    <row r="649" ht="13.5">
      <c r="G649" s="10"/>
    </row>
    <row r="650" ht="13.5">
      <c r="G650" s="10"/>
    </row>
    <row r="651" ht="13.5">
      <c r="G651" s="10"/>
    </row>
    <row r="652" ht="13.5">
      <c r="G652" s="10"/>
    </row>
    <row r="653" ht="13.5">
      <c r="G653" s="10"/>
    </row>
    <row r="654" ht="13.5">
      <c r="G654" s="10"/>
    </row>
    <row r="655" ht="13.5">
      <c r="G655" s="10"/>
    </row>
    <row r="656" ht="13.5">
      <c r="G656" s="10"/>
    </row>
    <row r="657" ht="13.5">
      <c r="G657" s="10"/>
    </row>
    <row r="658" ht="13.5">
      <c r="G658" s="10"/>
    </row>
    <row r="659" ht="13.5">
      <c r="G659" s="10"/>
    </row>
    <row r="660" ht="13.5">
      <c r="G660" s="10"/>
    </row>
    <row r="661" ht="13.5">
      <c r="G661" s="10"/>
    </row>
    <row r="662" ht="13.5">
      <c r="G662" s="10"/>
    </row>
    <row r="663" ht="13.5">
      <c r="G663" s="10"/>
    </row>
    <row r="664" ht="13.5">
      <c r="G664" s="10"/>
    </row>
    <row r="665" ht="13.5">
      <c r="G665" s="10"/>
    </row>
    <row r="666" ht="13.5">
      <c r="G666" s="10"/>
    </row>
    <row r="667" ht="13.5">
      <c r="G667" s="10"/>
    </row>
    <row r="668" ht="13.5">
      <c r="G668" s="10"/>
    </row>
    <row r="669" ht="13.5">
      <c r="G669" s="10"/>
    </row>
    <row r="670" ht="13.5">
      <c r="G670" s="10"/>
    </row>
    <row r="671" ht="13.5">
      <c r="G671" s="10"/>
    </row>
    <row r="672" ht="13.5">
      <c r="G672" s="10"/>
    </row>
    <row r="673" ht="13.5">
      <c r="G673" s="10"/>
    </row>
    <row r="674" ht="13.5">
      <c r="G674" s="10"/>
    </row>
    <row r="675" ht="13.5">
      <c r="G675" s="10"/>
    </row>
    <row r="676" ht="13.5">
      <c r="G676" s="10"/>
    </row>
    <row r="677" ht="13.5">
      <c r="G677" s="10"/>
    </row>
    <row r="678" ht="13.5">
      <c r="G678" s="10"/>
    </row>
    <row r="679" ht="13.5">
      <c r="G679" s="10"/>
    </row>
    <row r="680" ht="13.5">
      <c r="G680" s="10"/>
    </row>
    <row r="681" ht="13.5">
      <c r="G681" s="10"/>
    </row>
    <row r="682" ht="13.5">
      <c r="G682" s="10"/>
    </row>
    <row r="683" ht="13.5">
      <c r="G683" s="10"/>
    </row>
    <row r="684" ht="13.5">
      <c r="G684" s="10"/>
    </row>
    <row r="685" ht="13.5">
      <c r="G685" s="10"/>
    </row>
    <row r="686" ht="13.5">
      <c r="G686" s="10"/>
    </row>
    <row r="687" ht="13.5">
      <c r="G687" s="10"/>
    </row>
    <row r="688" ht="13.5">
      <c r="G688" s="10"/>
    </row>
    <row r="689" ht="13.5">
      <c r="G689" s="10"/>
    </row>
    <row r="690" ht="13.5">
      <c r="G690" s="10"/>
    </row>
    <row r="691" ht="13.5">
      <c r="G691" s="10"/>
    </row>
    <row r="692" ht="13.5">
      <c r="G692" s="10"/>
    </row>
    <row r="693" ht="13.5">
      <c r="G693" s="10"/>
    </row>
    <row r="694" ht="13.5">
      <c r="G694" s="10"/>
    </row>
    <row r="695" ht="13.5">
      <c r="G695" s="10"/>
    </row>
    <row r="696" ht="13.5">
      <c r="G696" s="10"/>
    </row>
    <row r="697" ht="13.5">
      <c r="G697" s="10"/>
    </row>
    <row r="698" ht="13.5">
      <c r="G698" s="10"/>
    </row>
    <row r="699" ht="13.5">
      <c r="G699" s="10"/>
    </row>
    <row r="700" ht="13.5">
      <c r="G700" s="10"/>
    </row>
    <row r="701" ht="13.5">
      <c r="G701" s="10"/>
    </row>
    <row r="702" ht="13.5">
      <c r="G702" s="10"/>
    </row>
    <row r="703" ht="13.5">
      <c r="G703" s="10"/>
    </row>
    <row r="704" ht="13.5">
      <c r="G704" s="10"/>
    </row>
    <row r="705" ht="13.5">
      <c r="G705" s="10"/>
    </row>
    <row r="706" ht="13.5">
      <c r="G706" s="10"/>
    </row>
    <row r="707" ht="13.5">
      <c r="G707" s="10"/>
    </row>
    <row r="708" ht="13.5">
      <c r="G708" s="10"/>
    </row>
    <row r="709" ht="13.5">
      <c r="G709" s="10"/>
    </row>
    <row r="710" ht="13.5">
      <c r="G710" s="10"/>
    </row>
    <row r="711" ht="13.5">
      <c r="G711" s="10"/>
    </row>
    <row r="712" ht="13.5">
      <c r="G712" s="10"/>
    </row>
    <row r="713" ht="13.5">
      <c r="G713" s="10"/>
    </row>
    <row r="714" ht="13.5">
      <c r="G714" s="10"/>
    </row>
    <row r="715" ht="13.5">
      <c r="G715" s="10"/>
    </row>
    <row r="716" ht="13.5">
      <c r="G716" s="10"/>
    </row>
    <row r="717" ht="13.5">
      <c r="G717" s="10"/>
    </row>
    <row r="718" ht="13.5">
      <c r="G718" s="10"/>
    </row>
    <row r="719" ht="13.5">
      <c r="G719" s="10"/>
    </row>
    <row r="720" ht="13.5">
      <c r="G720" s="10"/>
    </row>
    <row r="721" ht="13.5">
      <c r="G721" s="10"/>
    </row>
    <row r="722" ht="13.5">
      <c r="G722" s="10"/>
    </row>
    <row r="723" ht="13.5">
      <c r="G723" s="10"/>
    </row>
    <row r="724" ht="13.5">
      <c r="G724" s="10"/>
    </row>
    <row r="725" ht="13.5">
      <c r="G725" s="10"/>
    </row>
    <row r="726" ht="13.5">
      <c r="G726" s="10"/>
    </row>
    <row r="727" ht="13.5">
      <c r="G727" s="10"/>
    </row>
    <row r="728" ht="13.5">
      <c r="G728" s="10"/>
    </row>
    <row r="729" ht="13.5">
      <c r="G729" s="10"/>
    </row>
    <row r="730" ht="13.5">
      <c r="G730" s="10"/>
    </row>
    <row r="731" ht="13.5">
      <c r="G731" s="10"/>
    </row>
    <row r="732" ht="13.5">
      <c r="G732" s="10"/>
    </row>
    <row r="733" ht="13.5">
      <c r="G733" s="10"/>
    </row>
    <row r="734" ht="13.5">
      <c r="G734" s="10"/>
    </row>
    <row r="735" ht="13.5">
      <c r="G735" s="10"/>
    </row>
    <row r="736" ht="13.5">
      <c r="G736" s="10"/>
    </row>
    <row r="737" ht="13.5">
      <c r="G737" s="10"/>
    </row>
    <row r="738" ht="13.5">
      <c r="G738" s="10"/>
    </row>
    <row r="739" ht="13.5">
      <c r="G739" s="10"/>
    </row>
    <row r="740" ht="13.5">
      <c r="G740" s="10"/>
    </row>
    <row r="741" ht="13.5">
      <c r="G741" s="10"/>
    </row>
    <row r="742" ht="13.5">
      <c r="G742" s="10"/>
    </row>
    <row r="743" ht="13.5">
      <c r="G743" s="10"/>
    </row>
    <row r="744" ht="13.5">
      <c r="G744" s="10"/>
    </row>
    <row r="745" ht="13.5">
      <c r="G745" s="10"/>
    </row>
    <row r="746" ht="13.5">
      <c r="G746" s="10"/>
    </row>
    <row r="747" ht="13.5">
      <c r="G747" s="10"/>
    </row>
    <row r="748" ht="13.5">
      <c r="G748" s="10"/>
    </row>
    <row r="749" ht="13.5">
      <c r="G749" s="10"/>
    </row>
    <row r="750" ht="13.5">
      <c r="G750" s="10"/>
    </row>
    <row r="751" ht="13.5">
      <c r="G751" s="10"/>
    </row>
    <row r="752" ht="13.5">
      <c r="G752" s="10"/>
    </row>
    <row r="753" ht="13.5">
      <c r="G753" s="10"/>
    </row>
    <row r="754" ht="13.5">
      <c r="G754" s="10"/>
    </row>
    <row r="755" ht="13.5">
      <c r="G755" s="10"/>
    </row>
    <row r="756" ht="13.5">
      <c r="G756" s="10"/>
    </row>
    <row r="757" ht="13.5">
      <c r="G757" s="10"/>
    </row>
    <row r="758" ht="13.5">
      <c r="G758" s="10"/>
    </row>
    <row r="759" ht="13.5">
      <c r="G759" s="10"/>
    </row>
    <row r="760" ht="13.5">
      <c r="G760" s="10"/>
    </row>
    <row r="761" ht="13.5">
      <c r="G761" s="10"/>
    </row>
    <row r="762" ht="13.5">
      <c r="G762" s="10"/>
    </row>
    <row r="763" ht="13.5">
      <c r="G763" s="10"/>
    </row>
    <row r="764" ht="13.5">
      <c r="G764" s="10"/>
    </row>
    <row r="765" ht="13.5">
      <c r="G765" s="10"/>
    </row>
    <row r="766" ht="13.5">
      <c r="G766" s="10"/>
    </row>
    <row r="767" ht="13.5">
      <c r="G767" s="10"/>
    </row>
    <row r="768" ht="13.5">
      <c r="G768" s="10"/>
    </row>
    <row r="769" ht="13.5">
      <c r="G769" s="10"/>
    </row>
    <row r="770" ht="13.5">
      <c r="G770" s="10"/>
    </row>
    <row r="771" ht="13.5">
      <c r="G771" s="10"/>
    </row>
    <row r="772" ht="13.5">
      <c r="G772" s="10"/>
    </row>
    <row r="773" ht="13.5">
      <c r="G773" s="10"/>
    </row>
    <row r="774" ht="13.5">
      <c r="G774" s="10"/>
    </row>
    <row r="775" ht="13.5">
      <c r="G775" s="10"/>
    </row>
    <row r="776" ht="13.5">
      <c r="G776" s="10"/>
    </row>
    <row r="777" ht="13.5">
      <c r="G777" s="10"/>
    </row>
    <row r="778" ht="13.5">
      <c r="G778" s="10"/>
    </row>
    <row r="779" ht="13.5">
      <c r="G779" s="10"/>
    </row>
    <row r="780" ht="13.5">
      <c r="G780" s="10"/>
    </row>
    <row r="781" ht="13.5">
      <c r="G781" s="10"/>
    </row>
    <row r="782" ht="13.5">
      <c r="G782" s="10"/>
    </row>
    <row r="783" ht="13.5">
      <c r="G783" s="10"/>
    </row>
    <row r="784" ht="13.5">
      <c r="G784" s="10"/>
    </row>
    <row r="785" ht="13.5">
      <c r="G785" s="10"/>
    </row>
    <row r="786" ht="13.5">
      <c r="G786" s="10"/>
    </row>
    <row r="787" ht="13.5">
      <c r="G787" s="10"/>
    </row>
    <row r="788" ht="13.5">
      <c r="G788" s="10"/>
    </row>
    <row r="789" ht="13.5">
      <c r="G789" s="10"/>
    </row>
    <row r="790" ht="13.5">
      <c r="G790" s="10"/>
    </row>
    <row r="791" ht="13.5">
      <c r="G791" s="10"/>
    </row>
    <row r="792" ht="13.5">
      <c r="G792" s="10"/>
    </row>
    <row r="793" ht="13.5">
      <c r="G793" s="10"/>
    </row>
    <row r="794" ht="13.5">
      <c r="G794" s="10"/>
    </row>
    <row r="795" ht="13.5">
      <c r="G795" s="10"/>
    </row>
    <row r="796" ht="13.5">
      <c r="G796" s="10"/>
    </row>
    <row r="797" ht="13.5">
      <c r="G797" s="10"/>
    </row>
    <row r="798" ht="13.5">
      <c r="G798" s="10"/>
    </row>
    <row r="799" ht="13.5">
      <c r="G799" s="10"/>
    </row>
    <row r="800" ht="13.5">
      <c r="G800" s="10"/>
    </row>
    <row r="801" ht="13.5">
      <c r="G801" s="10"/>
    </row>
    <row r="802" ht="13.5">
      <c r="G802" s="10"/>
    </row>
    <row r="803" ht="13.5">
      <c r="G803" s="10"/>
    </row>
    <row r="804" ht="13.5">
      <c r="G804" s="10"/>
    </row>
    <row r="805" ht="13.5">
      <c r="G805" s="10"/>
    </row>
    <row r="806" ht="13.5">
      <c r="G806" s="10"/>
    </row>
    <row r="807" ht="13.5">
      <c r="G807" s="10"/>
    </row>
    <row r="808" ht="13.5">
      <c r="G808" s="10"/>
    </row>
    <row r="809" ht="13.5">
      <c r="G809" s="10"/>
    </row>
    <row r="810" ht="13.5">
      <c r="G810" s="10"/>
    </row>
    <row r="811" ht="13.5">
      <c r="G811" s="10"/>
    </row>
    <row r="812" ht="13.5">
      <c r="G812" s="10"/>
    </row>
    <row r="813" ht="13.5">
      <c r="G813" s="10"/>
    </row>
    <row r="814" ht="13.5">
      <c r="G814" s="10"/>
    </row>
    <row r="815" ht="13.5">
      <c r="G815" s="10"/>
    </row>
    <row r="816" ht="13.5">
      <c r="G816" s="10"/>
    </row>
    <row r="817" ht="13.5">
      <c r="G817" s="10"/>
    </row>
    <row r="818" ht="13.5">
      <c r="G818" s="10"/>
    </row>
    <row r="819" ht="13.5">
      <c r="G819" s="10"/>
    </row>
    <row r="820" ht="13.5">
      <c r="G820" s="10"/>
    </row>
    <row r="821" ht="13.5">
      <c r="G821" s="10"/>
    </row>
    <row r="822" ht="13.5">
      <c r="G822" s="10"/>
    </row>
    <row r="823" ht="13.5">
      <c r="G823" s="10"/>
    </row>
    <row r="824" ht="13.5">
      <c r="G824" s="10"/>
    </row>
    <row r="825" ht="13.5">
      <c r="G825" s="10"/>
    </row>
    <row r="826" ht="13.5">
      <c r="G826" s="10"/>
    </row>
    <row r="827" ht="13.5">
      <c r="G827" s="10"/>
    </row>
    <row r="828" ht="13.5">
      <c r="G828" s="10"/>
    </row>
    <row r="829" ht="13.5">
      <c r="G829" s="10"/>
    </row>
    <row r="830" ht="13.5">
      <c r="G830" s="10"/>
    </row>
    <row r="831" ht="13.5">
      <c r="G831" s="10"/>
    </row>
    <row r="832" ht="13.5">
      <c r="G832" s="10"/>
    </row>
    <row r="833" ht="13.5">
      <c r="G833" s="10"/>
    </row>
    <row r="834" ht="13.5">
      <c r="G834" s="10"/>
    </row>
    <row r="835" ht="13.5">
      <c r="G835" s="10"/>
    </row>
    <row r="836" ht="13.5">
      <c r="G836" s="10"/>
    </row>
    <row r="837" ht="13.5">
      <c r="G837" s="10"/>
    </row>
    <row r="838" ht="13.5">
      <c r="G838" s="10"/>
    </row>
    <row r="839" ht="13.5">
      <c r="G839" s="10"/>
    </row>
    <row r="840" ht="13.5">
      <c r="G840" s="10"/>
    </row>
    <row r="841" ht="13.5">
      <c r="G841" s="10"/>
    </row>
    <row r="842" ht="13.5">
      <c r="G842" s="10"/>
    </row>
    <row r="843" ht="13.5">
      <c r="G843" s="10"/>
    </row>
    <row r="844" ht="13.5">
      <c r="G844" s="10"/>
    </row>
    <row r="845" ht="13.5">
      <c r="G845" s="10"/>
    </row>
    <row r="846" ht="13.5">
      <c r="G846" s="10"/>
    </row>
    <row r="847" ht="13.5">
      <c r="G847" s="10"/>
    </row>
    <row r="848" ht="13.5">
      <c r="G848" s="10"/>
    </row>
    <row r="849" ht="13.5">
      <c r="G849" s="10"/>
    </row>
    <row r="850" ht="13.5">
      <c r="G850" s="10"/>
    </row>
    <row r="851" ht="13.5">
      <c r="G851" s="10"/>
    </row>
    <row r="852" ht="13.5">
      <c r="G852" s="10"/>
    </row>
    <row r="853" ht="13.5">
      <c r="G853" s="10"/>
    </row>
    <row r="854" ht="13.5">
      <c r="G854" s="10"/>
    </row>
    <row r="855" ht="13.5">
      <c r="G855" s="10"/>
    </row>
    <row r="856" ht="13.5">
      <c r="G856" s="10"/>
    </row>
    <row r="857" ht="13.5">
      <c r="G857" s="10"/>
    </row>
    <row r="858" ht="13.5">
      <c r="G858" s="10"/>
    </row>
    <row r="859" ht="13.5">
      <c r="G859" s="10"/>
    </row>
    <row r="860" ht="13.5">
      <c r="G860" s="10"/>
    </row>
    <row r="861" ht="13.5">
      <c r="G861" s="10"/>
    </row>
    <row r="862" ht="13.5">
      <c r="G862" s="10"/>
    </row>
    <row r="863" ht="13.5">
      <c r="G863" s="10"/>
    </row>
    <row r="864" ht="13.5">
      <c r="G864" s="10"/>
    </row>
    <row r="865" ht="13.5">
      <c r="G865" s="10"/>
    </row>
    <row r="866" ht="13.5">
      <c r="G866" s="10"/>
    </row>
    <row r="867" ht="13.5">
      <c r="G867" s="10"/>
    </row>
    <row r="868" ht="13.5">
      <c r="G868" s="10"/>
    </row>
    <row r="869" ht="13.5">
      <c r="G869" s="10"/>
    </row>
    <row r="870" ht="13.5">
      <c r="G870" s="10"/>
    </row>
    <row r="871" ht="13.5">
      <c r="G871" s="10"/>
    </row>
    <row r="872" ht="13.5">
      <c r="G872" s="10"/>
    </row>
    <row r="873" ht="13.5">
      <c r="G873" s="10"/>
    </row>
    <row r="874" ht="13.5">
      <c r="G874" s="10"/>
    </row>
    <row r="875" ht="13.5">
      <c r="G875" s="10"/>
    </row>
    <row r="876" ht="13.5">
      <c r="G876" s="10"/>
    </row>
    <row r="877" ht="13.5">
      <c r="G877" s="10"/>
    </row>
    <row r="878" ht="13.5">
      <c r="G878" s="10"/>
    </row>
    <row r="879" ht="13.5">
      <c r="G879" s="10"/>
    </row>
    <row r="880" ht="13.5">
      <c r="G880" s="10"/>
    </row>
    <row r="881" ht="13.5">
      <c r="G881" s="10"/>
    </row>
    <row r="882" ht="13.5">
      <c r="G882" s="10"/>
    </row>
    <row r="883" ht="13.5">
      <c r="G883" s="10"/>
    </row>
    <row r="884" ht="13.5">
      <c r="G884" s="10"/>
    </row>
    <row r="885" ht="13.5">
      <c r="G885" s="10"/>
    </row>
    <row r="886" ht="13.5">
      <c r="G886" s="10"/>
    </row>
    <row r="887" ht="13.5">
      <c r="G887" s="10"/>
    </row>
    <row r="888" ht="13.5">
      <c r="G888" s="10"/>
    </row>
    <row r="889" ht="13.5">
      <c r="G889" s="10"/>
    </row>
    <row r="890" ht="13.5">
      <c r="G890" s="10"/>
    </row>
    <row r="891" ht="13.5">
      <c r="G891" s="10"/>
    </row>
    <row r="892" ht="13.5">
      <c r="G892" s="10"/>
    </row>
    <row r="893" ht="13.5">
      <c r="G893" s="10"/>
    </row>
    <row r="894" ht="13.5">
      <c r="G894" s="10"/>
    </row>
    <row r="895" ht="13.5">
      <c r="G895" s="10"/>
    </row>
    <row r="896" ht="13.5">
      <c r="G896" s="10"/>
    </row>
    <row r="897" ht="13.5">
      <c r="G897" s="10"/>
    </row>
    <row r="898" ht="13.5">
      <c r="G898" s="10"/>
    </row>
    <row r="899" ht="13.5">
      <c r="G899" s="10"/>
    </row>
    <row r="900" ht="13.5">
      <c r="G900" s="10"/>
    </row>
    <row r="901" ht="13.5">
      <c r="G901" s="10"/>
    </row>
    <row r="902" ht="13.5">
      <c r="G902" s="10"/>
    </row>
    <row r="903" ht="13.5">
      <c r="G903" s="10"/>
    </row>
    <row r="904" ht="13.5">
      <c r="G904" s="10"/>
    </row>
    <row r="905" ht="13.5">
      <c r="G905" s="10"/>
    </row>
    <row r="906" ht="13.5">
      <c r="G906" s="10"/>
    </row>
    <row r="907" ht="13.5">
      <c r="G907" s="10"/>
    </row>
    <row r="908" ht="13.5">
      <c r="G908" s="10"/>
    </row>
    <row r="909" ht="13.5">
      <c r="G909" s="10"/>
    </row>
    <row r="910" ht="13.5">
      <c r="G910" s="10"/>
    </row>
    <row r="911" ht="13.5">
      <c r="G911" s="10"/>
    </row>
    <row r="912" ht="13.5">
      <c r="G912" s="10"/>
    </row>
    <row r="913" ht="13.5">
      <c r="G913" s="10"/>
    </row>
    <row r="914" ht="13.5">
      <c r="G914" s="10"/>
    </row>
    <row r="915" ht="13.5">
      <c r="G915" s="10"/>
    </row>
    <row r="916" ht="13.5">
      <c r="G916" s="10"/>
    </row>
    <row r="917" ht="13.5">
      <c r="G917" s="10"/>
    </row>
    <row r="918" ht="13.5">
      <c r="G918" s="10"/>
    </row>
    <row r="919" ht="13.5">
      <c r="G919" s="10"/>
    </row>
    <row r="920" ht="13.5">
      <c r="G920" s="10"/>
    </row>
    <row r="921" ht="13.5">
      <c r="G921" s="10"/>
    </row>
    <row r="922" ht="13.5">
      <c r="G922" s="10"/>
    </row>
    <row r="923" ht="13.5">
      <c r="G923" s="10"/>
    </row>
    <row r="924" ht="13.5">
      <c r="G924" s="10"/>
    </row>
    <row r="925" ht="13.5">
      <c r="G925" s="10"/>
    </row>
    <row r="926" ht="13.5">
      <c r="G926" s="10"/>
    </row>
    <row r="927" ht="13.5">
      <c r="G927" s="10"/>
    </row>
    <row r="928" ht="13.5">
      <c r="G928" s="10"/>
    </row>
    <row r="929" ht="13.5">
      <c r="G929" s="10"/>
    </row>
    <row r="930" ht="13.5">
      <c r="G930" s="10"/>
    </row>
    <row r="931" ht="13.5">
      <c r="G931" s="10"/>
    </row>
    <row r="932" ht="13.5">
      <c r="G932" s="10"/>
    </row>
    <row r="933" ht="13.5">
      <c r="G933" s="10"/>
    </row>
    <row r="934" ht="13.5">
      <c r="G934" s="10"/>
    </row>
    <row r="935" ht="13.5">
      <c r="G935" s="10"/>
    </row>
    <row r="936" ht="13.5">
      <c r="G936" s="10"/>
    </row>
    <row r="937" ht="13.5">
      <c r="G937" s="10"/>
    </row>
    <row r="938" ht="13.5">
      <c r="G938" s="10"/>
    </row>
    <row r="939" ht="13.5">
      <c r="G939" s="10"/>
    </row>
    <row r="940" ht="13.5">
      <c r="G940" s="10"/>
    </row>
    <row r="941" ht="13.5">
      <c r="G941" s="10"/>
    </row>
    <row r="942" ht="13.5">
      <c r="G942" s="10"/>
    </row>
    <row r="943" ht="13.5">
      <c r="G943" s="10"/>
    </row>
    <row r="944" ht="13.5">
      <c r="G944" s="10"/>
    </row>
    <row r="945" ht="13.5">
      <c r="G945" s="10"/>
    </row>
    <row r="946" ht="13.5">
      <c r="G946" s="10"/>
    </row>
    <row r="947" ht="13.5">
      <c r="G947" s="10"/>
    </row>
    <row r="948" ht="13.5">
      <c r="G948" s="10"/>
    </row>
    <row r="949" ht="13.5">
      <c r="G949" s="10"/>
    </row>
    <row r="950" ht="13.5">
      <c r="G950" s="10"/>
    </row>
    <row r="951" ht="13.5">
      <c r="G951" s="10"/>
    </row>
    <row r="952" ht="13.5">
      <c r="G952" s="10"/>
    </row>
    <row r="953" ht="13.5">
      <c r="G953" s="10"/>
    </row>
    <row r="954" ht="13.5">
      <c r="G954" s="10"/>
    </row>
    <row r="955" ht="13.5">
      <c r="G955" s="10"/>
    </row>
    <row r="956" ht="13.5">
      <c r="G956" s="10"/>
    </row>
    <row r="957" ht="13.5">
      <c r="G957" s="10"/>
    </row>
    <row r="958" ht="13.5">
      <c r="G958" s="10"/>
    </row>
    <row r="959" ht="13.5">
      <c r="G959" s="10"/>
    </row>
    <row r="960" ht="13.5">
      <c r="G960" s="10"/>
    </row>
    <row r="961" ht="13.5">
      <c r="G961" s="10"/>
    </row>
    <row r="962" ht="13.5">
      <c r="G962" s="10"/>
    </row>
    <row r="963" ht="13.5">
      <c r="G963" s="10"/>
    </row>
    <row r="964" ht="13.5">
      <c r="G964" s="10"/>
    </row>
    <row r="965" ht="13.5">
      <c r="G965" s="10"/>
    </row>
    <row r="966" ht="13.5">
      <c r="G966" s="10"/>
    </row>
    <row r="967" ht="13.5">
      <c r="G967" s="10"/>
    </row>
    <row r="968" ht="13.5">
      <c r="G968" s="10"/>
    </row>
    <row r="969" ht="13.5">
      <c r="G969" s="10"/>
    </row>
    <row r="970" ht="13.5">
      <c r="G970" s="10"/>
    </row>
    <row r="971" ht="13.5">
      <c r="G971" s="10"/>
    </row>
    <row r="972" ht="13.5">
      <c r="G972" s="10"/>
    </row>
    <row r="973" ht="13.5">
      <c r="G973" s="10"/>
    </row>
    <row r="974" ht="13.5">
      <c r="G974" s="10"/>
    </row>
    <row r="975" ht="13.5">
      <c r="G975" s="10"/>
    </row>
    <row r="976" ht="13.5">
      <c r="G976" s="10"/>
    </row>
    <row r="977" ht="13.5">
      <c r="G977" s="10"/>
    </row>
    <row r="978" ht="13.5">
      <c r="G978" s="10"/>
    </row>
    <row r="979" ht="13.5">
      <c r="G979" s="10"/>
    </row>
    <row r="980" ht="13.5">
      <c r="G980" s="10"/>
    </row>
    <row r="981" ht="13.5">
      <c r="G981" s="10"/>
    </row>
    <row r="982" ht="13.5">
      <c r="G982" s="10"/>
    </row>
    <row r="983" ht="13.5">
      <c r="G983" s="10"/>
    </row>
    <row r="984" ht="13.5">
      <c r="G984" s="10"/>
    </row>
    <row r="985" ht="13.5">
      <c r="G985" s="10"/>
    </row>
    <row r="986" ht="13.5">
      <c r="G986" s="10"/>
    </row>
    <row r="987" ht="13.5">
      <c r="G987" s="10"/>
    </row>
    <row r="988" ht="13.5">
      <c r="G988" s="10"/>
    </row>
    <row r="989" ht="13.5">
      <c r="G989" s="10"/>
    </row>
    <row r="990" ht="13.5">
      <c r="G990" s="10"/>
    </row>
    <row r="991" ht="13.5">
      <c r="G991" s="10"/>
    </row>
    <row r="992" ht="13.5">
      <c r="G992" s="10"/>
    </row>
    <row r="993" ht="13.5">
      <c r="G993" s="10"/>
    </row>
    <row r="994" ht="13.5">
      <c r="G994" s="10"/>
    </row>
    <row r="995" ht="13.5">
      <c r="G995" s="10"/>
    </row>
    <row r="996" ht="13.5">
      <c r="G996" s="10"/>
    </row>
    <row r="997" ht="13.5">
      <c r="G997" s="10"/>
    </row>
    <row r="998" ht="13.5">
      <c r="G998" s="10"/>
    </row>
    <row r="999" ht="13.5">
      <c r="G999" s="10"/>
    </row>
    <row r="1000" ht="13.5">
      <c r="G1000" s="10"/>
    </row>
    <row r="1001" ht="13.5">
      <c r="G1001" s="10"/>
    </row>
    <row r="1002" ht="13.5">
      <c r="G1002" s="10"/>
    </row>
    <row r="1003" ht="13.5">
      <c r="G1003" s="10"/>
    </row>
    <row r="1004" ht="13.5">
      <c r="G1004" s="10"/>
    </row>
    <row r="1005" ht="13.5">
      <c r="G1005" s="10"/>
    </row>
    <row r="1006" ht="13.5">
      <c r="G1006" s="10"/>
    </row>
    <row r="1007" ht="13.5">
      <c r="G1007" s="10"/>
    </row>
    <row r="1008" ht="13.5">
      <c r="G1008" s="10"/>
    </row>
    <row r="1009" ht="13.5">
      <c r="G1009" s="10"/>
    </row>
    <row r="1010" ht="13.5">
      <c r="G1010" s="10"/>
    </row>
    <row r="1011" ht="13.5">
      <c r="G1011" s="10"/>
    </row>
    <row r="1012" ht="13.5">
      <c r="G1012" s="10"/>
    </row>
    <row r="1013" ht="13.5">
      <c r="G1013" s="10"/>
    </row>
    <row r="1014" ht="13.5">
      <c r="G1014" s="10"/>
    </row>
    <row r="1015" ht="13.5">
      <c r="G1015" s="10"/>
    </row>
    <row r="1016" ht="13.5">
      <c r="G1016" s="10"/>
    </row>
    <row r="1017" ht="13.5">
      <c r="G1017" s="10"/>
    </row>
    <row r="1018" ht="13.5">
      <c r="G1018" s="10"/>
    </row>
    <row r="1019" ht="13.5">
      <c r="G1019" s="10"/>
    </row>
    <row r="1020" ht="13.5">
      <c r="G1020" s="10"/>
    </row>
    <row r="1021" ht="13.5">
      <c r="G1021" s="10"/>
    </row>
    <row r="1022" ht="13.5">
      <c r="G1022" s="10"/>
    </row>
    <row r="1023" ht="13.5">
      <c r="G1023" s="10"/>
    </row>
    <row r="1024" ht="13.5">
      <c r="G1024" s="10"/>
    </row>
    <row r="1025" ht="13.5">
      <c r="G1025" s="10"/>
    </row>
    <row r="1026" ht="13.5">
      <c r="G1026" s="10"/>
    </row>
    <row r="1027" ht="13.5">
      <c r="G1027" s="10"/>
    </row>
    <row r="1028" ht="13.5">
      <c r="G1028" s="10"/>
    </row>
    <row r="1029" ht="13.5">
      <c r="G1029" s="10"/>
    </row>
    <row r="1030" ht="13.5">
      <c r="G1030" s="10"/>
    </row>
    <row r="1031" ht="13.5">
      <c r="G1031" s="10"/>
    </row>
    <row r="1032" ht="13.5">
      <c r="G1032" s="10"/>
    </row>
    <row r="1033" ht="13.5">
      <c r="G1033" s="10"/>
    </row>
    <row r="1034" ht="13.5">
      <c r="G1034" s="10"/>
    </row>
    <row r="1035" ht="13.5">
      <c r="G1035" s="10"/>
    </row>
    <row r="1036" ht="13.5">
      <c r="G1036" s="10"/>
    </row>
    <row r="1037" ht="13.5">
      <c r="G1037" s="10"/>
    </row>
    <row r="1038" ht="13.5">
      <c r="G1038" s="10"/>
    </row>
    <row r="1039" ht="13.5">
      <c r="G1039" s="10"/>
    </row>
    <row r="1040" ht="13.5">
      <c r="G1040" s="10"/>
    </row>
    <row r="1041" ht="13.5">
      <c r="G1041" s="10"/>
    </row>
    <row r="1042" ht="13.5">
      <c r="G1042" s="10"/>
    </row>
    <row r="1043" ht="13.5">
      <c r="G1043" s="10"/>
    </row>
    <row r="1044" ht="13.5">
      <c r="G1044" s="10"/>
    </row>
    <row r="1045" ht="13.5">
      <c r="G1045" s="10"/>
    </row>
    <row r="1046" ht="13.5">
      <c r="G1046" s="10"/>
    </row>
    <row r="1047" ht="13.5">
      <c r="G1047" s="10"/>
    </row>
    <row r="1048" ht="13.5">
      <c r="G1048" s="10"/>
    </row>
    <row r="1049" ht="13.5">
      <c r="G1049" s="10"/>
    </row>
    <row r="1050" ht="13.5">
      <c r="G1050" s="10"/>
    </row>
    <row r="1051" ht="13.5">
      <c r="G1051" s="10"/>
    </row>
    <row r="1052" ht="13.5">
      <c r="G1052" s="10"/>
    </row>
    <row r="1053" ht="13.5">
      <c r="G1053" s="10"/>
    </row>
    <row r="1054" ht="13.5">
      <c r="G1054" s="10"/>
    </row>
    <row r="1055" ht="13.5">
      <c r="G1055" s="10"/>
    </row>
    <row r="1056" ht="13.5">
      <c r="G1056" s="10"/>
    </row>
    <row r="1057" ht="13.5">
      <c r="G1057" s="10"/>
    </row>
    <row r="1058" ht="13.5">
      <c r="G1058" s="10"/>
    </row>
    <row r="1059" ht="13.5">
      <c r="G1059" s="10"/>
    </row>
    <row r="1060" ht="13.5">
      <c r="G1060" s="10"/>
    </row>
    <row r="1061" ht="13.5">
      <c r="G1061" s="10"/>
    </row>
    <row r="1062" ht="13.5">
      <c r="G1062" s="10"/>
    </row>
    <row r="1063" ht="13.5">
      <c r="G1063" s="10"/>
    </row>
    <row r="1064" ht="13.5">
      <c r="G1064" s="10"/>
    </row>
    <row r="1065" ht="13.5">
      <c r="G1065" s="10"/>
    </row>
    <row r="1066" ht="13.5">
      <c r="G1066" s="10"/>
    </row>
    <row r="1067" ht="13.5">
      <c r="G1067" s="10"/>
    </row>
    <row r="1068" ht="13.5">
      <c r="G1068" s="10"/>
    </row>
    <row r="1069" ht="13.5">
      <c r="G1069" s="10"/>
    </row>
    <row r="1070" ht="13.5">
      <c r="G1070" s="10"/>
    </row>
    <row r="1071" ht="13.5">
      <c r="G1071" s="10"/>
    </row>
    <row r="1072" ht="13.5">
      <c r="G1072" s="10"/>
    </row>
    <row r="1073" ht="13.5">
      <c r="G1073" s="10"/>
    </row>
    <row r="1074" ht="13.5">
      <c r="G1074" s="10"/>
    </row>
    <row r="1075" ht="13.5">
      <c r="G1075" s="10"/>
    </row>
    <row r="1076" ht="13.5">
      <c r="G1076" s="10"/>
    </row>
    <row r="1077" ht="13.5">
      <c r="G1077" s="10"/>
    </row>
    <row r="1078" ht="13.5">
      <c r="G1078" s="10"/>
    </row>
    <row r="1079" ht="13.5">
      <c r="G1079" s="10"/>
    </row>
    <row r="1080" ht="13.5">
      <c r="G1080" s="10"/>
    </row>
    <row r="1081" ht="13.5">
      <c r="G1081" s="10"/>
    </row>
    <row r="1082" ht="13.5">
      <c r="G1082" s="10"/>
    </row>
    <row r="1083" ht="13.5">
      <c r="G1083" s="10"/>
    </row>
    <row r="1084" ht="13.5">
      <c r="G1084" s="10"/>
    </row>
    <row r="1085" ht="13.5">
      <c r="G1085" s="10"/>
    </row>
    <row r="1086" ht="13.5">
      <c r="G1086" s="10"/>
    </row>
    <row r="1087" ht="13.5">
      <c r="G1087" s="10"/>
    </row>
    <row r="1088" ht="13.5">
      <c r="G1088" s="10"/>
    </row>
    <row r="1089" ht="13.5">
      <c r="G1089" s="10"/>
    </row>
    <row r="1090" ht="13.5">
      <c r="G1090" s="10"/>
    </row>
    <row r="1091" ht="13.5">
      <c r="G1091" s="10"/>
    </row>
    <row r="1092" ht="13.5">
      <c r="G1092" s="10"/>
    </row>
    <row r="1093" ht="13.5">
      <c r="G1093" s="10"/>
    </row>
    <row r="1094" ht="13.5">
      <c r="G1094" s="10"/>
    </row>
    <row r="1095" ht="13.5">
      <c r="G1095" s="10"/>
    </row>
    <row r="1096" ht="13.5">
      <c r="G1096" s="10"/>
    </row>
    <row r="1097" ht="13.5">
      <c r="G1097" s="10"/>
    </row>
    <row r="1098" ht="13.5">
      <c r="G1098" s="10"/>
    </row>
    <row r="1099" ht="13.5">
      <c r="G1099" s="10"/>
    </row>
    <row r="1100" ht="13.5">
      <c r="G1100" s="10"/>
    </row>
    <row r="1101" ht="13.5">
      <c r="G1101" s="10"/>
    </row>
    <row r="1102" ht="13.5">
      <c r="G1102" s="10"/>
    </row>
    <row r="1103" ht="13.5">
      <c r="G1103" s="10"/>
    </row>
    <row r="1104" ht="13.5">
      <c r="G1104" s="10"/>
    </row>
    <row r="1105" ht="13.5">
      <c r="G1105" s="10"/>
    </row>
    <row r="1106" ht="13.5">
      <c r="G1106" s="10"/>
    </row>
    <row r="1107" ht="13.5">
      <c r="G1107" s="10"/>
    </row>
    <row r="1108" ht="13.5">
      <c r="G1108" s="10"/>
    </row>
    <row r="1109" ht="13.5">
      <c r="G1109" s="10"/>
    </row>
    <row r="1110" ht="13.5">
      <c r="G1110" s="10"/>
    </row>
    <row r="1111" ht="13.5">
      <c r="G1111" s="10"/>
    </row>
    <row r="1112" ht="13.5">
      <c r="G1112" s="10"/>
    </row>
    <row r="1113" ht="13.5">
      <c r="G1113" s="10"/>
    </row>
    <row r="1114" ht="13.5">
      <c r="G1114" s="10"/>
    </row>
    <row r="1115" ht="13.5">
      <c r="G1115" s="10"/>
    </row>
    <row r="1116" ht="13.5">
      <c r="G1116" s="10"/>
    </row>
    <row r="1117" ht="13.5">
      <c r="G1117" s="10"/>
    </row>
    <row r="1118" ht="13.5">
      <c r="G1118" s="10"/>
    </row>
    <row r="1119" ht="13.5">
      <c r="G1119" s="10"/>
    </row>
    <row r="1120" ht="13.5">
      <c r="G1120" s="10"/>
    </row>
    <row r="1121" ht="13.5">
      <c r="G1121" s="10"/>
    </row>
    <row r="1122" ht="13.5">
      <c r="G1122" s="10"/>
    </row>
    <row r="1123" ht="13.5">
      <c r="G1123" s="10"/>
    </row>
    <row r="1124" ht="13.5">
      <c r="G1124" s="10"/>
    </row>
    <row r="1125" ht="13.5">
      <c r="G1125" s="10"/>
    </row>
    <row r="1126" ht="13.5">
      <c r="G1126" s="10"/>
    </row>
    <row r="1127" ht="13.5">
      <c r="G1127" s="10"/>
    </row>
    <row r="1128" ht="13.5">
      <c r="G1128" s="10"/>
    </row>
    <row r="1129" ht="13.5">
      <c r="G1129" s="10"/>
    </row>
    <row r="1130" ht="13.5">
      <c r="G1130" s="10"/>
    </row>
    <row r="1131" ht="13.5">
      <c r="G1131" s="10"/>
    </row>
    <row r="1132" ht="13.5">
      <c r="G1132" s="10"/>
    </row>
    <row r="1133" ht="13.5">
      <c r="G1133" s="10"/>
    </row>
    <row r="1134" ht="13.5">
      <c r="G1134" s="10"/>
    </row>
    <row r="1135" ht="13.5">
      <c r="G1135" s="10"/>
    </row>
    <row r="1136" ht="13.5">
      <c r="G1136" s="10"/>
    </row>
    <row r="1137" ht="13.5">
      <c r="G1137" s="10"/>
    </row>
    <row r="1138" ht="13.5">
      <c r="G1138" s="10"/>
    </row>
    <row r="1139" ht="13.5">
      <c r="G1139" s="10"/>
    </row>
    <row r="1140" ht="13.5">
      <c r="G1140" s="10"/>
    </row>
    <row r="1141" ht="13.5">
      <c r="G1141" s="10"/>
    </row>
    <row r="1142" ht="13.5">
      <c r="G1142" s="10"/>
    </row>
    <row r="1143" ht="13.5">
      <c r="G1143" s="10"/>
    </row>
    <row r="1144" ht="13.5">
      <c r="G1144" s="10"/>
    </row>
    <row r="1145" ht="13.5">
      <c r="G1145" s="10"/>
    </row>
    <row r="1146" ht="13.5">
      <c r="G1146" s="10"/>
    </row>
    <row r="1147" ht="13.5">
      <c r="G1147" s="10"/>
    </row>
    <row r="1148" ht="13.5">
      <c r="G1148" s="10"/>
    </row>
    <row r="1149" ht="13.5">
      <c r="G1149" s="10"/>
    </row>
    <row r="1150" ht="13.5">
      <c r="G1150" s="10"/>
    </row>
    <row r="1151" ht="13.5">
      <c r="G1151" s="10"/>
    </row>
    <row r="1152" ht="13.5">
      <c r="G1152" s="10"/>
    </row>
    <row r="1153" ht="13.5">
      <c r="G1153" s="10"/>
    </row>
    <row r="1154" ht="13.5">
      <c r="G1154" s="10"/>
    </row>
    <row r="1155" ht="13.5">
      <c r="G1155" s="10"/>
    </row>
    <row r="1156" ht="13.5">
      <c r="G1156" s="10"/>
    </row>
    <row r="1157" ht="13.5">
      <c r="G1157" s="10"/>
    </row>
    <row r="1158" ht="13.5">
      <c r="G1158" s="10"/>
    </row>
    <row r="1159" ht="13.5">
      <c r="G1159" s="10"/>
    </row>
    <row r="1160" ht="13.5">
      <c r="G1160" s="10"/>
    </row>
    <row r="1161" ht="13.5">
      <c r="G1161" s="10"/>
    </row>
    <row r="1162" ht="13.5">
      <c r="G1162" s="10"/>
    </row>
    <row r="1163" ht="13.5">
      <c r="G1163" s="10"/>
    </row>
    <row r="1164" ht="13.5">
      <c r="G1164" s="10"/>
    </row>
    <row r="1165" ht="13.5">
      <c r="G1165" s="10"/>
    </row>
    <row r="1166" ht="13.5">
      <c r="G1166" s="10"/>
    </row>
    <row r="1167" ht="13.5">
      <c r="G1167" s="10"/>
    </row>
    <row r="1168" ht="13.5">
      <c r="G1168" s="10"/>
    </row>
    <row r="1169" ht="13.5">
      <c r="G1169" s="10"/>
    </row>
    <row r="1170" ht="13.5">
      <c r="G1170" s="10"/>
    </row>
    <row r="1171" ht="13.5">
      <c r="G1171" s="10"/>
    </row>
    <row r="1172" ht="13.5">
      <c r="G1172" s="10"/>
    </row>
    <row r="1173" ht="13.5">
      <c r="G1173" s="10"/>
    </row>
    <row r="1174" ht="13.5">
      <c r="G1174" s="10"/>
    </row>
    <row r="1175" ht="13.5">
      <c r="G1175" s="10"/>
    </row>
    <row r="1176" ht="13.5">
      <c r="G1176" s="10"/>
    </row>
    <row r="1177" ht="13.5">
      <c r="G1177" s="10"/>
    </row>
    <row r="1178" ht="13.5">
      <c r="G1178" s="10"/>
    </row>
    <row r="1179" ht="13.5">
      <c r="G1179" s="10"/>
    </row>
    <row r="1180" ht="13.5">
      <c r="G1180" s="10"/>
    </row>
    <row r="1181" ht="13.5">
      <c r="G1181" s="10"/>
    </row>
    <row r="1182" ht="13.5">
      <c r="G1182" s="10"/>
    </row>
    <row r="1183" ht="13.5">
      <c r="G1183" s="10"/>
    </row>
    <row r="1184" ht="13.5">
      <c r="G1184" s="10"/>
    </row>
    <row r="1185" ht="13.5">
      <c r="G1185" s="10"/>
    </row>
    <row r="1186" ht="13.5">
      <c r="G1186" s="10"/>
    </row>
    <row r="1187" ht="13.5">
      <c r="G1187" s="10"/>
    </row>
    <row r="1188" ht="13.5">
      <c r="G1188" s="10"/>
    </row>
    <row r="1189" ht="13.5">
      <c r="G1189" s="10"/>
    </row>
    <row r="1190" ht="13.5">
      <c r="G1190" s="10"/>
    </row>
    <row r="1191" ht="13.5">
      <c r="G1191" s="10"/>
    </row>
    <row r="1192" ht="13.5">
      <c r="G1192" s="10"/>
    </row>
    <row r="1193" ht="13.5">
      <c r="G1193" s="10"/>
    </row>
    <row r="1194" ht="13.5">
      <c r="G1194" s="10"/>
    </row>
    <row r="1195" ht="13.5">
      <c r="G1195" s="10"/>
    </row>
    <row r="1196" ht="13.5">
      <c r="G1196" s="10"/>
    </row>
    <row r="1197" ht="13.5">
      <c r="G1197" s="10"/>
    </row>
    <row r="1198" ht="13.5">
      <c r="G1198" s="10"/>
    </row>
    <row r="1199" ht="13.5">
      <c r="G1199" s="10"/>
    </row>
    <row r="1200" ht="13.5">
      <c r="G1200" s="10"/>
    </row>
    <row r="1201" ht="13.5">
      <c r="G1201" s="10"/>
    </row>
    <row r="1202" ht="13.5">
      <c r="G1202" s="10"/>
    </row>
    <row r="1203" ht="13.5">
      <c r="G1203" s="10"/>
    </row>
    <row r="1204" ht="13.5">
      <c r="G1204" s="10"/>
    </row>
    <row r="1205" ht="13.5">
      <c r="G1205" s="10"/>
    </row>
    <row r="1206" ht="13.5">
      <c r="G1206" s="10"/>
    </row>
    <row r="1207" ht="13.5">
      <c r="G1207" s="10"/>
    </row>
    <row r="1208" ht="13.5">
      <c r="G1208" s="10"/>
    </row>
    <row r="1209" ht="13.5">
      <c r="G1209" s="10"/>
    </row>
    <row r="1210" ht="13.5">
      <c r="G1210" s="10"/>
    </row>
    <row r="1211" ht="13.5">
      <c r="G1211" s="10"/>
    </row>
    <row r="1212" ht="13.5">
      <c r="G1212" s="10"/>
    </row>
    <row r="1213" ht="13.5">
      <c r="G1213" s="10"/>
    </row>
    <row r="1214" ht="13.5">
      <c r="G1214" s="10"/>
    </row>
    <row r="1215" ht="13.5">
      <c r="G1215" s="10"/>
    </row>
    <row r="1216" ht="13.5">
      <c r="G1216" s="10"/>
    </row>
    <row r="1217" ht="13.5">
      <c r="G1217" s="10"/>
    </row>
    <row r="1218" ht="13.5">
      <c r="G1218" s="10"/>
    </row>
    <row r="1219" ht="13.5">
      <c r="G1219" s="10"/>
    </row>
    <row r="1220" ht="13.5">
      <c r="G1220" s="10"/>
    </row>
    <row r="1221" ht="13.5">
      <c r="G1221" s="10"/>
    </row>
    <row r="1222" ht="13.5">
      <c r="G1222" s="10"/>
    </row>
    <row r="1223" ht="13.5">
      <c r="G1223" s="10"/>
    </row>
    <row r="1224" ht="13.5">
      <c r="G1224" s="10"/>
    </row>
    <row r="1225" ht="13.5">
      <c r="G1225" s="10"/>
    </row>
    <row r="1226" ht="13.5">
      <c r="G1226" s="10"/>
    </row>
    <row r="1227" ht="13.5">
      <c r="G1227" s="10"/>
    </row>
    <row r="1228" ht="13.5">
      <c r="G1228" s="10"/>
    </row>
    <row r="1229" ht="13.5">
      <c r="G1229" s="10"/>
    </row>
    <row r="1230" ht="13.5">
      <c r="G1230" s="10"/>
    </row>
    <row r="1231" ht="13.5">
      <c r="G1231" s="10"/>
    </row>
    <row r="1232" ht="13.5">
      <c r="G1232" s="10"/>
    </row>
    <row r="1233" ht="13.5">
      <c r="G1233" s="10"/>
    </row>
    <row r="1234" ht="13.5">
      <c r="G1234" s="10"/>
    </row>
    <row r="1235" ht="13.5">
      <c r="G1235" s="10"/>
    </row>
    <row r="1236" ht="13.5">
      <c r="G1236" s="10"/>
    </row>
    <row r="1237" ht="13.5">
      <c r="G1237" s="10"/>
    </row>
    <row r="1238" ht="13.5">
      <c r="G1238" s="10"/>
    </row>
    <row r="1239" ht="13.5">
      <c r="G1239" s="10"/>
    </row>
    <row r="1240" ht="13.5">
      <c r="G1240" s="10"/>
    </row>
    <row r="1241" ht="13.5">
      <c r="G1241" s="10"/>
    </row>
    <row r="1242" ht="13.5">
      <c r="G1242" s="10"/>
    </row>
    <row r="1243" ht="13.5">
      <c r="G1243" s="10"/>
    </row>
    <row r="1244" ht="13.5">
      <c r="G1244" s="10"/>
    </row>
    <row r="1245" ht="13.5">
      <c r="G1245" s="10"/>
    </row>
    <row r="1246" ht="13.5">
      <c r="G1246" s="10"/>
    </row>
    <row r="1247" ht="13.5">
      <c r="G1247" s="10"/>
    </row>
    <row r="1248" ht="13.5">
      <c r="G1248" s="10"/>
    </row>
    <row r="1249" ht="13.5">
      <c r="G1249" s="10"/>
    </row>
    <row r="1250" ht="13.5">
      <c r="G1250" s="10"/>
    </row>
    <row r="1251" ht="13.5">
      <c r="G1251" s="10"/>
    </row>
    <row r="1252" ht="13.5">
      <c r="G1252" s="10"/>
    </row>
    <row r="1253" ht="13.5">
      <c r="G1253" s="10"/>
    </row>
    <row r="1254" ht="13.5">
      <c r="G1254" s="10"/>
    </row>
    <row r="1255" ht="13.5">
      <c r="G1255" s="10"/>
    </row>
    <row r="1256" ht="13.5">
      <c r="G1256" s="10"/>
    </row>
    <row r="1257" ht="13.5">
      <c r="G1257" s="10"/>
    </row>
    <row r="1258" ht="13.5">
      <c r="G1258" s="10"/>
    </row>
    <row r="1259" ht="13.5">
      <c r="G1259" s="10"/>
    </row>
    <row r="1260" ht="13.5">
      <c r="G1260" s="10"/>
    </row>
    <row r="1261" ht="13.5">
      <c r="G1261" s="10"/>
    </row>
    <row r="1262" ht="13.5">
      <c r="G1262" s="10"/>
    </row>
    <row r="1263" ht="13.5">
      <c r="G1263" s="10"/>
    </row>
    <row r="1264" ht="13.5">
      <c r="G1264" s="10"/>
    </row>
    <row r="1265" ht="13.5">
      <c r="G1265" s="10"/>
    </row>
    <row r="1266" ht="13.5">
      <c r="G1266" s="10"/>
    </row>
    <row r="1267" ht="13.5">
      <c r="G1267" s="10"/>
    </row>
    <row r="1268" ht="13.5">
      <c r="G1268" s="10"/>
    </row>
    <row r="1269" ht="13.5">
      <c r="G1269" s="10"/>
    </row>
    <row r="1270" ht="13.5">
      <c r="G1270" s="10"/>
    </row>
    <row r="1271" ht="13.5">
      <c r="G1271" s="10"/>
    </row>
    <row r="1272" ht="13.5">
      <c r="G1272" s="10"/>
    </row>
    <row r="1273" ht="13.5">
      <c r="G1273" s="10"/>
    </row>
    <row r="1274" ht="13.5">
      <c r="G1274" s="10"/>
    </row>
    <row r="1275" ht="13.5">
      <c r="G1275" s="10"/>
    </row>
    <row r="1276" ht="13.5">
      <c r="G1276" s="10"/>
    </row>
    <row r="1277" ht="13.5">
      <c r="G1277" s="10"/>
    </row>
    <row r="1278" ht="13.5">
      <c r="G1278" s="10"/>
    </row>
    <row r="1279" ht="13.5">
      <c r="G1279" s="10"/>
    </row>
    <row r="1280" ht="13.5">
      <c r="G1280" s="10"/>
    </row>
    <row r="1281" ht="13.5">
      <c r="G1281" s="10"/>
    </row>
    <row r="1282" ht="13.5">
      <c r="G1282" s="10"/>
    </row>
    <row r="1283" ht="13.5">
      <c r="G1283" s="10"/>
    </row>
    <row r="1284" ht="13.5">
      <c r="G1284" s="10"/>
    </row>
    <row r="1285" ht="13.5">
      <c r="G1285" s="10"/>
    </row>
    <row r="1286" ht="13.5">
      <c r="G1286" s="10"/>
    </row>
    <row r="1287" ht="13.5">
      <c r="G1287" s="10"/>
    </row>
    <row r="1288" ht="13.5">
      <c r="G1288" s="10"/>
    </row>
    <row r="1289" ht="13.5">
      <c r="G1289" s="10"/>
    </row>
    <row r="1290" ht="13.5">
      <c r="G1290" s="10"/>
    </row>
    <row r="1291" ht="13.5">
      <c r="G1291" s="10"/>
    </row>
    <row r="1292" ht="13.5">
      <c r="G1292" s="10"/>
    </row>
    <row r="1293" ht="13.5">
      <c r="G1293" s="10"/>
    </row>
    <row r="1294" ht="13.5">
      <c r="G1294" s="10"/>
    </row>
    <row r="1295" ht="13.5">
      <c r="G1295" s="10"/>
    </row>
    <row r="1296" ht="13.5">
      <c r="G1296" s="10"/>
    </row>
    <row r="1297" ht="13.5">
      <c r="G1297" s="10"/>
    </row>
    <row r="1298" ht="13.5">
      <c r="G1298" s="10"/>
    </row>
    <row r="1299" ht="13.5">
      <c r="G1299" s="10"/>
    </row>
    <row r="1300" ht="13.5">
      <c r="G1300" s="10"/>
    </row>
    <row r="1301" ht="13.5">
      <c r="G1301" s="10"/>
    </row>
    <row r="1302" ht="13.5">
      <c r="G1302" s="10"/>
    </row>
    <row r="1303" ht="13.5">
      <c r="G1303" s="10"/>
    </row>
    <row r="1304" ht="13.5">
      <c r="G1304" s="10"/>
    </row>
    <row r="1305" ht="13.5">
      <c r="G1305" s="10"/>
    </row>
    <row r="1306" ht="13.5">
      <c r="G1306" s="10"/>
    </row>
    <row r="1307" ht="13.5">
      <c r="G1307" s="10"/>
    </row>
    <row r="1308" ht="13.5">
      <c r="G1308" s="10"/>
    </row>
    <row r="1309" ht="13.5">
      <c r="G1309" s="10"/>
    </row>
    <row r="1310" ht="13.5">
      <c r="G1310" s="10"/>
    </row>
    <row r="1311" ht="13.5">
      <c r="G1311" s="10"/>
    </row>
    <row r="1312" ht="13.5">
      <c r="G1312" s="10"/>
    </row>
    <row r="1313" ht="13.5">
      <c r="G1313" s="10"/>
    </row>
    <row r="1314" ht="13.5">
      <c r="G1314" s="10"/>
    </row>
    <row r="1315" ht="13.5">
      <c r="G1315" s="10"/>
    </row>
    <row r="1316" ht="13.5">
      <c r="G1316" s="10"/>
    </row>
    <row r="1317" ht="13.5">
      <c r="G1317" s="10"/>
    </row>
    <row r="1318" ht="13.5">
      <c r="G1318" s="10"/>
    </row>
    <row r="1319" ht="13.5">
      <c r="G1319" s="10"/>
    </row>
    <row r="1320" ht="13.5">
      <c r="G1320" s="10"/>
    </row>
    <row r="1321" ht="13.5">
      <c r="G1321" s="10"/>
    </row>
    <row r="1322" ht="13.5">
      <c r="G1322" s="10"/>
    </row>
    <row r="1323" ht="13.5">
      <c r="G1323" s="10"/>
    </row>
    <row r="1324" ht="13.5">
      <c r="G1324" s="10"/>
    </row>
    <row r="1325" ht="13.5">
      <c r="G1325" s="10"/>
    </row>
    <row r="1326" ht="13.5">
      <c r="G1326" s="10"/>
    </row>
    <row r="1327" ht="13.5">
      <c r="G1327" s="10"/>
    </row>
    <row r="1328" ht="13.5">
      <c r="G1328" s="10"/>
    </row>
    <row r="1329" ht="13.5">
      <c r="G1329" s="10"/>
    </row>
    <row r="1330" ht="13.5">
      <c r="G1330" s="10"/>
    </row>
    <row r="1331" ht="13.5">
      <c r="G1331" s="10"/>
    </row>
    <row r="1332" ht="13.5">
      <c r="G1332" s="10"/>
    </row>
    <row r="1333" ht="13.5">
      <c r="G1333" s="10"/>
    </row>
    <row r="1334" ht="13.5">
      <c r="G1334" s="10"/>
    </row>
    <row r="1335" ht="13.5">
      <c r="G1335" s="10"/>
    </row>
    <row r="1336" ht="13.5">
      <c r="G1336" s="10"/>
    </row>
    <row r="1337" ht="13.5">
      <c r="G1337" s="10"/>
    </row>
    <row r="1338" ht="13.5">
      <c r="G1338" s="10"/>
    </row>
    <row r="1339" ht="13.5">
      <c r="G1339" s="10"/>
    </row>
    <row r="1340" ht="13.5">
      <c r="G1340" s="10"/>
    </row>
    <row r="1341" ht="13.5">
      <c r="G1341" s="10"/>
    </row>
    <row r="1342" ht="13.5">
      <c r="G1342" s="10"/>
    </row>
    <row r="1343" ht="13.5">
      <c r="G1343" s="10"/>
    </row>
    <row r="1344" ht="13.5">
      <c r="G1344" s="10"/>
    </row>
    <row r="1345" ht="13.5">
      <c r="G1345" s="10"/>
    </row>
    <row r="1346" ht="13.5">
      <c r="G1346" s="10"/>
    </row>
    <row r="1347" ht="13.5">
      <c r="G1347" s="10"/>
    </row>
    <row r="1348" ht="13.5">
      <c r="G1348" s="10"/>
    </row>
    <row r="1349" ht="13.5">
      <c r="G1349" s="10"/>
    </row>
    <row r="1350" ht="13.5">
      <c r="G1350" s="10"/>
    </row>
    <row r="1351" ht="13.5">
      <c r="G1351" s="10"/>
    </row>
    <row r="1352" ht="13.5">
      <c r="G1352" s="10"/>
    </row>
    <row r="1353" ht="13.5">
      <c r="G1353" s="10"/>
    </row>
    <row r="1354" ht="13.5">
      <c r="G1354" s="10"/>
    </row>
    <row r="1355" ht="13.5">
      <c r="G1355" s="10"/>
    </row>
    <row r="1356" ht="13.5">
      <c r="G1356" s="10"/>
    </row>
    <row r="1357" ht="13.5">
      <c r="G1357" s="10"/>
    </row>
    <row r="1358" ht="13.5">
      <c r="G1358" s="10"/>
    </row>
    <row r="1359" ht="13.5">
      <c r="G1359" s="10"/>
    </row>
    <row r="1360" ht="13.5">
      <c r="G1360" s="10"/>
    </row>
    <row r="1361" ht="13.5">
      <c r="G1361" s="10"/>
    </row>
    <row r="1362" ht="13.5">
      <c r="G1362" s="10"/>
    </row>
    <row r="1363" ht="13.5">
      <c r="G1363" s="10"/>
    </row>
    <row r="1364" ht="13.5">
      <c r="G1364" s="10"/>
    </row>
    <row r="1365" ht="13.5">
      <c r="G1365" s="10"/>
    </row>
    <row r="1366" ht="13.5">
      <c r="G1366" s="10"/>
    </row>
    <row r="1367" ht="13.5">
      <c r="G1367" s="10"/>
    </row>
    <row r="1368" ht="13.5">
      <c r="G1368" s="10"/>
    </row>
    <row r="1369" ht="13.5">
      <c r="G1369" s="10"/>
    </row>
    <row r="1370" ht="13.5">
      <c r="G1370" s="10"/>
    </row>
    <row r="1371" ht="13.5">
      <c r="G1371" s="10"/>
    </row>
    <row r="1372" ht="13.5">
      <c r="G1372" s="10"/>
    </row>
    <row r="1373" ht="13.5">
      <c r="G1373" s="10"/>
    </row>
    <row r="1374" ht="13.5">
      <c r="G1374" s="10"/>
    </row>
    <row r="1375" ht="13.5">
      <c r="G1375" s="10"/>
    </row>
    <row r="1376" ht="13.5">
      <c r="G1376" s="10"/>
    </row>
    <row r="1377" ht="13.5">
      <c r="G1377" s="10"/>
    </row>
    <row r="1378" ht="13.5">
      <c r="G1378" s="10"/>
    </row>
    <row r="1379" ht="13.5">
      <c r="G1379" s="10"/>
    </row>
    <row r="1380" ht="13.5">
      <c r="G1380" s="10"/>
    </row>
    <row r="1381" ht="13.5">
      <c r="G1381" s="10"/>
    </row>
    <row r="1382" ht="13.5">
      <c r="G1382" s="10"/>
    </row>
    <row r="1383" ht="13.5">
      <c r="G1383" s="10"/>
    </row>
    <row r="1384" ht="13.5">
      <c r="G1384" s="10"/>
    </row>
    <row r="1385" ht="13.5">
      <c r="G1385" s="10"/>
    </row>
    <row r="1386" ht="13.5">
      <c r="G1386" s="10"/>
    </row>
    <row r="1387" ht="13.5">
      <c r="G1387" s="10"/>
    </row>
    <row r="1388" ht="13.5">
      <c r="G1388" s="10"/>
    </row>
    <row r="1389" ht="13.5">
      <c r="G1389" s="10"/>
    </row>
    <row r="1390" ht="13.5">
      <c r="G1390" s="10"/>
    </row>
    <row r="1391" ht="13.5">
      <c r="G1391" s="10"/>
    </row>
    <row r="1392" ht="13.5">
      <c r="G1392" s="10"/>
    </row>
    <row r="1393" ht="13.5">
      <c r="G1393" s="10"/>
    </row>
    <row r="1394" ht="13.5">
      <c r="G1394" s="10"/>
    </row>
    <row r="1395" ht="13.5">
      <c r="G1395" s="10"/>
    </row>
    <row r="1396" ht="13.5">
      <c r="G1396" s="10"/>
    </row>
    <row r="1397" ht="13.5">
      <c r="G1397" s="10"/>
    </row>
    <row r="1398" ht="13.5">
      <c r="G1398" s="10"/>
    </row>
    <row r="1399" ht="13.5">
      <c r="G1399" s="10"/>
    </row>
    <row r="1400" ht="13.5">
      <c r="G1400" s="10"/>
    </row>
    <row r="1401" ht="13.5">
      <c r="G1401" s="10"/>
    </row>
    <row r="1402" ht="13.5">
      <c r="G1402" s="10"/>
    </row>
    <row r="1403" ht="13.5">
      <c r="G1403" s="10"/>
    </row>
    <row r="1404" ht="13.5">
      <c r="G1404" s="10"/>
    </row>
    <row r="1405" ht="13.5">
      <c r="G1405" s="10"/>
    </row>
    <row r="1406" ht="13.5">
      <c r="G1406" s="10"/>
    </row>
    <row r="1407" ht="13.5">
      <c r="G1407" s="10"/>
    </row>
    <row r="1408" ht="13.5">
      <c r="G1408" s="10"/>
    </row>
    <row r="1409" ht="13.5">
      <c r="G1409" s="10"/>
    </row>
    <row r="1410" ht="13.5">
      <c r="G1410" s="10"/>
    </row>
    <row r="1411" ht="13.5">
      <c r="G1411" s="10"/>
    </row>
    <row r="1412" ht="13.5">
      <c r="G1412" s="10"/>
    </row>
    <row r="1413" ht="13.5">
      <c r="G1413" s="10"/>
    </row>
    <row r="1414" ht="13.5">
      <c r="G1414" s="10"/>
    </row>
    <row r="1415" ht="13.5">
      <c r="G1415" s="10"/>
    </row>
    <row r="1416" ht="13.5">
      <c r="G1416" s="10"/>
    </row>
    <row r="1417" ht="13.5">
      <c r="G1417" s="10"/>
    </row>
    <row r="1418" ht="13.5">
      <c r="G1418" s="10"/>
    </row>
    <row r="1419" ht="13.5">
      <c r="G1419" s="10"/>
    </row>
    <row r="1420" ht="13.5">
      <c r="G1420" s="10"/>
    </row>
    <row r="1421" ht="13.5">
      <c r="G1421" s="10"/>
    </row>
    <row r="1422" ht="13.5">
      <c r="G1422" s="10"/>
    </row>
    <row r="1423" ht="13.5">
      <c r="G1423" s="10"/>
    </row>
    <row r="1424" ht="13.5">
      <c r="G1424" s="10"/>
    </row>
    <row r="1425" ht="13.5">
      <c r="G1425" s="10"/>
    </row>
    <row r="1426" ht="13.5">
      <c r="G1426" s="10"/>
    </row>
    <row r="1427" ht="13.5">
      <c r="G1427" s="10"/>
    </row>
    <row r="1428" ht="13.5">
      <c r="G1428" s="10"/>
    </row>
    <row r="1429" ht="13.5">
      <c r="G1429" s="10"/>
    </row>
    <row r="1430" ht="13.5">
      <c r="G1430" s="10"/>
    </row>
    <row r="1431" ht="13.5">
      <c r="G1431" s="10"/>
    </row>
    <row r="1432" ht="13.5">
      <c r="G1432" s="10"/>
    </row>
    <row r="1433" ht="13.5">
      <c r="G1433" s="10"/>
    </row>
    <row r="1434" ht="13.5">
      <c r="G1434" s="10"/>
    </row>
    <row r="1435" ht="13.5">
      <c r="G1435" s="10"/>
    </row>
    <row r="1436" ht="13.5">
      <c r="G1436" s="10"/>
    </row>
    <row r="1437" ht="13.5">
      <c r="G1437" s="10"/>
    </row>
    <row r="1438" ht="13.5">
      <c r="G1438" s="10"/>
    </row>
    <row r="1439" ht="13.5">
      <c r="G1439" s="10"/>
    </row>
    <row r="1440" ht="13.5">
      <c r="G1440" s="10"/>
    </row>
    <row r="1441" ht="13.5">
      <c r="G1441" s="10"/>
    </row>
    <row r="1442" ht="13.5">
      <c r="G1442" s="10"/>
    </row>
    <row r="1443" ht="13.5">
      <c r="G1443" s="10"/>
    </row>
    <row r="1444" ht="13.5">
      <c r="G1444" s="10"/>
    </row>
    <row r="1445" ht="13.5">
      <c r="G1445" s="10"/>
    </row>
    <row r="1446" ht="13.5">
      <c r="G1446" s="10"/>
    </row>
    <row r="1447" ht="13.5">
      <c r="G1447" s="10"/>
    </row>
    <row r="1448" ht="13.5">
      <c r="G1448" s="10"/>
    </row>
    <row r="1449" ht="13.5">
      <c r="G1449" s="10"/>
    </row>
    <row r="1450" ht="13.5">
      <c r="G1450" s="10"/>
    </row>
    <row r="1451" ht="13.5">
      <c r="G1451" s="10"/>
    </row>
    <row r="1452" ht="13.5">
      <c r="G1452" s="10"/>
    </row>
    <row r="1453" ht="13.5">
      <c r="G1453" s="10"/>
    </row>
    <row r="1454" ht="13.5">
      <c r="G1454" s="10"/>
    </row>
    <row r="1455" ht="13.5">
      <c r="G1455" s="10"/>
    </row>
    <row r="1456" ht="13.5">
      <c r="G1456" s="10"/>
    </row>
    <row r="1457" ht="13.5">
      <c r="G1457" s="10"/>
    </row>
    <row r="1458" ht="13.5">
      <c r="G1458" s="10"/>
    </row>
    <row r="1459" ht="13.5">
      <c r="G1459" s="10"/>
    </row>
    <row r="1460" ht="13.5">
      <c r="G1460" s="10"/>
    </row>
  </sheetData>
  <mergeCells count="15">
    <mergeCell ref="K4:N4"/>
    <mergeCell ref="K117:M117"/>
    <mergeCell ref="H6:I6"/>
    <mergeCell ref="H13:I13"/>
    <mergeCell ref="H21:I21"/>
    <mergeCell ref="A4:D4"/>
    <mergeCell ref="E4:F4"/>
    <mergeCell ref="H4:I4"/>
    <mergeCell ref="H42:I42"/>
    <mergeCell ref="H44:I44"/>
    <mergeCell ref="H46:I46"/>
    <mergeCell ref="H31:I31"/>
    <mergeCell ref="H33:I33"/>
    <mergeCell ref="H35:I35"/>
    <mergeCell ref="H40:I40"/>
  </mergeCells>
  <printOptions/>
  <pageMargins left="0.75" right="0.75" top="1" bottom="1" header="0.5" footer="0.5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41"/>
  <sheetViews>
    <sheetView tabSelected="1" workbookViewId="0" topLeftCell="A1">
      <selection activeCell="G21" sqref="G21"/>
    </sheetView>
  </sheetViews>
  <sheetFormatPr defaultColWidth="9.140625" defaultRowHeight="12.75"/>
  <cols>
    <col min="1" max="1" width="9.8515625" style="19" customWidth="1"/>
    <col min="2" max="2" width="18.140625" style="19" customWidth="1"/>
    <col min="3" max="3" width="14.57421875" style="19" customWidth="1"/>
    <col min="4" max="4" width="15.28125" style="19" customWidth="1"/>
    <col min="5" max="5" width="5.7109375" style="19" customWidth="1"/>
    <col min="6" max="9" width="9.140625" style="19" customWidth="1"/>
    <col min="10" max="10" width="13.00390625" style="19" customWidth="1"/>
    <col min="11" max="13" width="9.140625" style="19" customWidth="1"/>
    <col min="14" max="14" width="16.00390625" style="19" customWidth="1"/>
    <col min="15" max="16384" width="9.140625" style="19" customWidth="1"/>
  </cols>
  <sheetData>
    <row r="1" ht="20.25">
      <c r="A1" s="103" t="s">
        <v>184</v>
      </c>
    </row>
    <row r="3" spans="1:14" ht="16.5">
      <c r="A3" s="104" t="s">
        <v>142</v>
      </c>
      <c r="B3" s="104" t="s">
        <v>185</v>
      </c>
      <c r="C3" s="104" t="s">
        <v>186</v>
      </c>
      <c r="D3" s="104" t="s">
        <v>187</v>
      </c>
      <c r="F3" s="105" t="s">
        <v>6</v>
      </c>
      <c r="G3" s="105"/>
      <c r="H3" s="105"/>
      <c r="I3" s="105"/>
      <c r="J3" s="105"/>
      <c r="K3" s="110" t="s">
        <v>235</v>
      </c>
      <c r="L3" s="110"/>
      <c r="M3" s="110"/>
      <c r="N3" s="110"/>
    </row>
    <row r="5" spans="2:12" ht="16.5">
      <c r="B5" s="107" t="s">
        <v>188</v>
      </c>
      <c r="K5" s="19">
        <v>1</v>
      </c>
      <c r="L5" s="19" t="s">
        <v>225</v>
      </c>
    </row>
    <row r="6" spans="1:12" ht="16.5">
      <c r="A6" s="19">
        <v>1</v>
      </c>
      <c r="B6" s="19" t="s">
        <v>199</v>
      </c>
      <c r="C6" s="19">
        <v>100</v>
      </c>
      <c r="D6" s="19">
        <v>100</v>
      </c>
      <c r="K6" s="19">
        <v>2</v>
      </c>
      <c r="L6" s="19" t="s">
        <v>234</v>
      </c>
    </row>
    <row r="7" spans="1:12" ht="16.5">
      <c r="A7" s="19">
        <v>2</v>
      </c>
      <c r="B7" s="19" t="s">
        <v>190</v>
      </c>
      <c r="C7" s="19">
        <v>18</v>
      </c>
      <c r="D7" s="19">
        <v>18</v>
      </c>
      <c r="K7" s="19">
        <v>3</v>
      </c>
      <c r="L7" s="19" t="s">
        <v>230</v>
      </c>
    </row>
    <row r="8" spans="1:12" ht="16.5">
      <c r="A8" s="19">
        <v>3</v>
      </c>
      <c r="B8" s="19" t="s">
        <v>192</v>
      </c>
      <c r="C8" s="19">
        <v>100</v>
      </c>
      <c r="D8" s="19">
        <v>60</v>
      </c>
      <c r="K8" s="19">
        <v>4</v>
      </c>
      <c r="L8" s="19" t="s">
        <v>226</v>
      </c>
    </row>
    <row r="9" spans="1:12" ht="16.5">
      <c r="A9" s="19">
        <v>4</v>
      </c>
      <c r="B9" s="19" t="s">
        <v>196</v>
      </c>
      <c r="C9" s="19">
        <v>100</v>
      </c>
      <c r="D9" s="19">
        <v>0</v>
      </c>
      <c r="K9" s="19">
        <v>5</v>
      </c>
      <c r="L9" s="19" t="s">
        <v>224</v>
      </c>
    </row>
    <row r="10" spans="1:12" ht="16.5">
      <c r="A10" s="19">
        <v>5</v>
      </c>
      <c r="B10" s="19" t="s">
        <v>194</v>
      </c>
      <c r="C10" s="19">
        <v>320</v>
      </c>
      <c r="D10" s="19">
        <v>0</v>
      </c>
      <c r="F10" s="19" t="s">
        <v>219</v>
      </c>
      <c r="K10" s="19">
        <v>6</v>
      </c>
      <c r="L10" s="19" t="s">
        <v>222</v>
      </c>
    </row>
    <row r="11" spans="1:12" ht="16.5">
      <c r="A11" s="19">
        <v>6</v>
      </c>
      <c r="B11" s="19" t="s">
        <v>195</v>
      </c>
      <c r="C11" s="19">
        <v>300</v>
      </c>
      <c r="D11" s="19">
        <v>0</v>
      </c>
      <c r="K11" s="19">
        <v>7</v>
      </c>
      <c r="L11" s="19" t="s">
        <v>227</v>
      </c>
    </row>
    <row r="12" spans="1:12" ht="16.5">
      <c r="A12" s="19">
        <v>7</v>
      </c>
      <c r="B12" s="19" t="s">
        <v>198</v>
      </c>
      <c r="C12" s="19">
        <v>20</v>
      </c>
      <c r="D12" s="19">
        <v>18</v>
      </c>
      <c r="F12" s="19" t="s">
        <v>219</v>
      </c>
      <c r="K12" s="19">
        <v>8</v>
      </c>
      <c r="L12" s="19" t="s">
        <v>228</v>
      </c>
    </row>
    <row r="13" spans="1:12" ht="16.5">
      <c r="A13" s="19">
        <v>8</v>
      </c>
      <c r="B13" s="19" t="s">
        <v>197</v>
      </c>
      <c r="C13" s="19">
        <v>200</v>
      </c>
      <c r="D13" s="19">
        <v>0</v>
      </c>
      <c r="F13" s="19" t="s">
        <v>217</v>
      </c>
      <c r="K13" s="19">
        <v>9</v>
      </c>
      <c r="L13" s="19" t="s">
        <v>229</v>
      </c>
    </row>
    <row r="14" spans="1:12" ht="16.5">
      <c r="A14" s="19">
        <v>9</v>
      </c>
      <c r="B14" s="19" t="s">
        <v>189</v>
      </c>
      <c r="C14" s="19">
        <v>700</v>
      </c>
      <c r="D14" s="19">
        <v>450</v>
      </c>
      <c r="F14" s="19" t="s">
        <v>217</v>
      </c>
      <c r="K14" s="19">
        <v>10</v>
      </c>
      <c r="L14" s="19" t="s">
        <v>223</v>
      </c>
    </row>
    <row r="15" spans="1:6" ht="16.5">
      <c r="A15" s="19">
        <v>10</v>
      </c>
      <c r="B15" s="19" t="s">
        <v>193</v>
      </c>
      <c r="C15" s="19">
        <v>150</v>
      </c>
      <c r="D15" s="19">
        <v>20</v>
      </c>
      <c r="F15" s="19" t="s">
        <v>218</v>
      </c>
    </row>
    <row r="16" spans="1:6" ht="16.5">
      <c r="A16" s="19">
        <v>11</v>
      </c>
      <c r="B16" s="19" t="s">
        <v>231</v>
      </c>
      <c r="C16" s="19">
        <v>100</v>
      </c>
      <c r="D16" s="19">
        <v>70</v>
      </c>
      <c r="F16" s="19" t="s">
        <v>217</v>
      </c>
    </row>
    <row r="17" spans="1:4" ht="16.5">
      <c r="A17" s="19">
        <v>12</v>
      </c>
      <c r="B17" s="19" t="s">
        <v>191</v>
      </c>
      <c r="C17" s="19">
        <v>300</v>
      </c>
      <c r="D17" s="19">
        <v>50</v>
      </c>
    </row>
    <row r="18" spans="1:4" ht="16.5">
      <c r="A18" s="19">
        <v>13</v>
      </c>
      <c r="B18" s="19" t="s">
        <v>232</v>
      </c>
      <c r="C18" s="19">
        <v>180</v>
      </c>
      <c r="D18" s="19">
        <v>150</v>
      </c>
    </row>
    <row r="19" spans="2:4" ht="16.5">
      <c r="B19" s="8" t="s">
        <v>215</v>
      </c>
      <c r="C19" s="109">
        <f>SUM(C6:C18)</f>
        <v>2588</v>
      </c>
      <c r="D19" s="109">
        <f>SUM(D6:D18)</f>
        <v>936</v>
      </c>
    </row>
    <row r="21" ht="16.5">
      <c r="B21" s="106" t="s">
        <v>200</v>
      </c>
    </row>
    <row r="22" spans="1:4" ht="16.5">
      <c r="A22" s="19">
        <v>1</v>
      </c>
      <c r="B22" s="19" t="s">
        <v>209</v>
      </c>
      <c r="C22" s="19">
        <v>18</v>
      </c>
      <c r="D22" s="19">
        <v>0</v>
      </c>
    </row>
    <row r="23" spans="1:4" ht="16.5">
      <c r="A23" s="19">
        <v>2</v>
      </c>
      <c r="B23" s="19" t="s">
        <v>206</v>
      </c>
      <c r="C23" s="19">
        <v>60</v>
      </c>
      <c r="D23" s="19">
        <v>30</v>
      </c>
    </row>
    <row r="24" spans="1:4" ht="16.5">
      <c r="A24" s="19">
        <v>3</v>
      </c>
      <c r="B24" s="19" t="s">
        <v>204</v>
      </c>
      <c r="C24" s="19">
        <v>14</v>
      </c>
      <c r="D24" s="19">
        <v>8</v>
      </c>
    </row>
    <row r="25" spans="1:4" ht="16.5">
      <c r="A25" s="19">
        <v>4</v>
      </c>
      <c r="B25" s="19" t="s">
        <v>203</v>
      </c>
      <c r="C25" s="19">
        <v>30</v>
      </c>
      <c r="D25" s="19">
        <v>24</v>
      </c>
    </row>
    <row r="26" spans="1:4" ht="16.5">
      <c r="A26" s="19">
        <v>5</v>
      </c>
      <c r="B26" s="19" t="s">
        <v>233</v>
      </c>
      <c r="C26" s="19">
        <v>20</v>
      </c>
      <c r="D26" s="19">
        <v>20</v>
      </c>
    </row>
    <row r="27" spans="1:6" ht="16.5">
      <c r="A27" s="19">
        <v>5</v>
      </c>
      <c r="B27" s="19" t="s">
        <v>201</v>
      </c>
      <c r="C27" s="19">
        <v>200</v>
      </c>
      <c r="D27" s="19">
        <v>200</v>
      </c>
      <c r="F27" s="19" t="s">
        <v>217</v>
      </c>
    </row>
    <row r="28" spans="1:4" ht="16.5">
      <c r="A28" s="19">
        <v>6</v>
      </c>
      <c r="B28" s="19" t="s">
        <v>210</v>
      </c>
      <c r="C28" s="19">
        <v>300</v>
      </c>
      <c r="D28" s="19">
        <v>0</v>
      </c>
    </row>
    <row r="29" spans="1:6" ht="16.5">
      <c r="A29" s="19">
        <v>7</v>
      </c>
      <c r="B29" s="19" t="s">
        <v>208</v>
      </c>
      <c r="C29" s="19">
        <v>3</v>
      </c>
      <c r="D29" s="19">
        <v>0</v>
      </c>
      <c r="F29" s="19" t="s">
        <v>220</v>
      </c>
    </row>
    <row r="30" spans="1:6" ht="16.5">
      <c r="A30" s="19">
        <v>8</v>
      </c>
      <c r="B30" s="19" t="s">
        <v>202</v>
      </c>
      <c r="C30" s="19">
        <v>114</v>
      </c>
      <c r="D30" s="19">
        <v>15</v>
      </c>
      <c r="F30" s="19" t="s">
        <v>221</v>
      </c>
    </row>
    <row r="31" spans="1:6" ht="16.5">
      <c r="A31" s="19">
        <v>9</v>
      </c>
      <c r="B31" s="19" t="s">
        <v>207</v>
      </c>
      <c r="C31" s="19">
        <v>4</v>
      </c>
      <c r="D31" s="19">
        <v>0</v>
      </c>
      <c r="F31" s="19" t="s">
        <v>220</v>
      </c>
    </row>
    <row r="32" spans="1:6" ht="16.5">
      <c r="A32" s="19">
        <v>10</v>
      </c>
      <c r="B32" s="19" t="s">
        <v>205</v>
      </c>
      <c r="C32" s="19">
        <v>17</v>
      </c>
      <c r="D32" s="19">
        <v>0</v>
      </c>
      <c r="F32" s="19" t="s">
        <v>217</v>
      </c>
    </row>
    <row r="33" spans="2:4" ht="16.5">
      <c r="B33" s="8" t="s">
        <v>215</v>
      </c>
      <c r="C33" s="8">
        <f>SUM(C22:C32)</f>
        <v>780</v>
      </c>
      <c r="D33" s="8">
        <f>SUM(D22:D32)</f>
        <v>297</v>
      </c>
    </row>
    <row r="35" ht="16.5">
      <c r="B35" s="106" t="s">
        <v>211</v>
      </c>
    </row>
    <row r="36" spans="1:4" ht="16.5">
      <c r="A36" s="19">
        <v>1</v>
      </c>
      <c r="B36" s="19" t="s">
        <v>213</v>
      </c>
      <c r="C36" s="19">
        <v>10</v>
      </c>
      <c r="D36" s="19">
        <v>10</v>
      </c>
    </row>
    <row r="37" spans="1:4" ht="16.5">
      <c r="A37" s="19">
        <v>2</v>
      </c>
      <c r="B37" s="19" t="s">
        <v>214</v>
      </c>
      <c r="C37" s="19">
        <v>120</v>
      </c>
      <c r="D37" s="19">
        <v>100</v>
      </c>
    </row>
    <row r="38" spans="1:4" ht="16.5">
      <c r="A38" s="19">
        <v>3</v>
      </c>
      <c r="B38" s="19" t="s">
        <v>212</v>
      </c>
      <c r="C38" s="19">
        <v>150</v>
      </c>
      <c r="D38" s="19">
        <v>50</v>
      </c>
    </row>
    <row r="39" spans="2:4" ht="16.5">
      <c r="B39" s="8" t="s">
        <v>215</v>
      </c>
      <c r="C39" s="108">
        <f>SUM(C36:C38)</f>
        <v>280</v>
      </c>
      <c r="D39" s="108">
        <f>SUM(D36:D38)</f>
        <v>160</v>
      </c>
    </row>
    <row r="41" spans="2:4" ht="16.5">
      <c r="B41" s="8" t="s">
        <v>216</v>
      </c>
      <c r="C41" s="109">
        <f>+C39+C33+C19</f>
        <v>3648</v>
      </c>
      <c r="D41" s="109">
        <f>+D39+D33+D19</f>
        <v>1393</v>
      </c>
    </row>
  </sheetData>
  <mergeCells count="2">
    <mergeCell ref="F3:J3"/>
    <mergeCell ref="K3:N3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2008-04-22T03:39:29Z</cp:lastPrinted>
  <dcterms:created xsi:type="dcterms:W3CDTF">2008-04-20T14:57:44Z</dcterms:created>
  <dcterms:modified xsi:type="dcterms:W3CDTF">2008-04-22T04:10:40Z</dcterms:modified>
  <cp:category/>
  <cp:version/>
  <cp:contentType/>
  <cp:contentStatus/>
</cp:coreProperties>
</file>